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2DD72903-F5F8-4E20-A8EF-B988AF1047D4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Бытовые Denko" sheetId="33" r:id="rId1"/>
    <sheet name="Мульты Denko" sheetId="38" r:id="rId2"/>
    <sheet name="Полупром Denko" sheetId="47" r:id="rId3"/>
  </sheets>
  <externalReferences>
    <externalReference r:id="rId4"/>
  </externalReferences>
  <definedNames>
    <definedName name="Excel_BuiltIn_Print_Area_4_1">#N/A</definedName>
    <definedName name="min" localSheetId="2">#REF!</definedName>
    <definedName name="min">#REF!</definedName>
    <definedName name="Samsung" localSheetId="2">#REF!</definedName>
    <definedName name="Samsung">#REF!</definedName>
    <definedName name="_xlnm.Print_Area" localSheetId="2">'Полупром Denko'!$A$1:$K$63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47" l="1"/>
  <c r="J63" i="47" s="1"/>
  <c r="J11" i="47" l="1"/>
  <c r="J23" i="47"/>
  <c r="J38" i="47"/>
  <c r="J16" i="47"/>
  <c r="J27" i="47"/>
  <c r="J47" i="47"/>
  <c r="J59" i="47"/>
  <c r="J54" i="47"/>
  <c r="J14" i="47"/>
  <c r="J25" i="47"/>
  <c r="J40" i="47"/>
  <c r="J56" i="47"/>
  <c r="J9" i="47"/>
  <c r="J18" i="47"/>
  <c r="J32" i="47"/>
  <c r="J49" i="47"/>
  <c r="J65" i="47"/>
  <c r="J66" i="47"/>
  <c r="J8" i="47"/>
  <c r="J10" i="47"/>
  <c r="J12" i="47"/>
  <c r="J15" i="47"/>
  <c r="J17" i="47"/>
  <c r="J19" i="47"/>
  <c r="J24" i="47"/>
  <c r="J26" i="47"/>
  <c r="J31" i="47"/>
  <c r="J37" i="47"/>
  <c r="J39" i="47"/>
  <c r="J41" i="47"/>
  <c r="J48" i="47"/>
  <c r="J53" i="47"/>
  <c r="J55" i="47"/>
  <c r="J58" i="47"/>
  <c r="K2" i="38" l="1"/>
  <c r="K2" i="33"/>
  <c r="K20" i="33" l="1"/>
  <c r="K19" i="33"/>
  <c r="K18" i="33"/>
  <c r="K17" i="33"/>
  <c r="K16" i="33"/>
  <c r="K12" i="33"/>
  <c r="K11" i="33"/>
  <c r="K10" i="33"/>
  <c r="K9" i="33"/>
  <c r="K8" i="33"/>
  <c r="K16" i="38"/>
  <c r="K15" i="38"/>
  <c r="K14" i="38"/>
  <c r="K10" i="38"/>
  <c r="K9" i="38"/>
  <c r="K8" i="38"/>
</calcChain>
</file>

<file path=xl/sharedStrings.xml><?xml version="1.0" encoding="utf-8"?>
<sst xmlns="http://schemas.openxmlformats.org/spreadsheetml/2006/main" count="311" uniqueCount="136">
  <si>
    <t>on\off</t>
  </si>
  <si>
    <t>DC inverter</t>
  </si>
  <si>
    <t>Внешний вид</t>
  </si>
  <si>
    <t>Наименование</t>
  </si>
  <si>
    <t>Размеры внутр. блока (ШхВхГ), мм</t>
  </si>
  <si>
    <t>Производительность, кВт</t>
  </si>
  <si>
    <t>Диаметр труб</t>
  </si>
  <si>
    <t>Наличие</t>
  </si>
  <si>
    <t>Холод</t>
  </si>
  <si>
    <t>Тепло</t>
  </si>
  <si>
    <t>1/4-3/8</t>
  </si>
  <si>
    <t>1/4-1/2</t>
  </si>
  <si>
    <t>3/8-5/8</t>
  </si>
  <si>
    <t>Тип</t>
  </si>
  <si>
    <t xml:space="preserve">    ON/OFF</t>
  </si>
  <si>
    <t>Основные преимущества</t>
  </si>
  <si>
    <t xml:space="preserve">   INVERTER</t>
  </si>
  <si>
    <t>КАССЕТНЫЕ СПЛИТ-СИСТЕМЫ (ON/OFF)</t>
  </si>
  <si>
    <t xml:space="preserve">835х250х835             </t>
  </si>
  <si>
    <t xml:space="preserve">835х290х835             </t>
  </si>
  <si>
    <t>3/8-3/4</t>
  </si>
  <si>
    <t>НАПОЛЬНО-ПОТОЛОЧНЫЕ СПЛИТ-СИСТЕМЫ (ON/OFF)</t>
  </si>
  <si>
    <t>1000×690×235</t>
  </si>
  <si>
    <t>1280×690×235</t>
  </si>
  <si>
    <t>1600×690×235</t>
  </si>
  <si>
    <t>КАНАЛЬНЫЕ СПЛИТ-СИСТЕМЫ (ON/OFF)</t>
  </si>
  <si>
    <t>1189x260x643</t>
  </si>
  <si>
    <t>КОЛОННЫЕ СПЛИТ-СИСТЕМЫ (ON/OFF)</t>
  </si>
  <si>
    <t xml:space="preserve">570х260х570             </t>
  </si>
  <si>
    <t xml:space="preserve">835х290х835              </t>
  </si>
  <si>
    <t>DNKL-60GR</t>
  </si>
  <si>
    <t>1,4-3,3</t>
  </si>
  <si>
    <t>РОЗНИЧНАЯ ЦЕНА, РУБ</t>
  </si>
  <si>
    <t>ВНУТРЕННИЕ БЛОКИ</t>
  </si>
  <si>
    <t>НАРУЖНЫЕ БЛОКИ</t>
  </si>
  <si>
    <t>1/4 х2
3/8 х2</t>
  </si>
  <si>
    <t>1/4 х3
3/8 х3</t>
  </si>
  <si>
    <t>Модельный ряд торговой марки DENKO. Направление полупромышленных систем.</t>
  </si>
  <si>
    <t>Модельный ряд торговой марки DENKO. Направление бытовых сплит-систем.</t>
  </si>
  <si>
    <t>Модельный ряд торговой марки DENKO. Направление мульти сплит-систем.</t>
  </si>
  <si>
    <t>ОПЦИЯ - Доработка наружного блока зимним комплектом до -40℃</t>
  </si>
  <si>
    <r>
      <t xml:space="preserve">Серия "FREE MATCH" 2024 </t>
    </r>
    <r>
      <rPr>
        <b/>
        <sz val="14"/>
        <color rgb="FFFF0000"/>
        <rFont val="Arial"/>
        <family val="2"/>
        <charset val="204"/>
      </rPr>
      <t xml:space="preserve">NEW
</t>
    </r>
    <r>
      <rPr>
        <b/>
        <sz val="14"/>
        <rFont val="Arial"/>
        <family val="2"/>
        <charset val="204"/>
      </rPr>
      <t>Завод-изготовитель TCL</t>
    </r>
  </si>
  <si>
    <t>DU-07</t>
  </si>
  <si>
    <t>DU-09</t>
  </si>
  <si>
    <t>DU-12</t>
  </si>
  <si>
    <t>DU-18</t>
  </si>
  <si>
    <t>DU-24</t>
  </si>
  <si>
    <r>
      <t xml:space="preserve">Серия "LEGEND" 2024 </t>
    </r>
    <r>
      <rPr>
        <b/>
        <sz val="14"/>
        <color rgb="FFFF0000"/>
        <rFont val="Arial"/>
        <family val="2"/>
        <charset val="204"/>
      </rPr>
      <t>NEW</t>
    </r>
    <r>
      <rPr>
        <b/>
        <sz val="14"/>
        <color theme="1" tint="4.9989318521683403E-2"/>
        <rFont val="Arial"/>
        <family val="2"/>
      </rPr>
      <t xml:space="preserve">
Завод-изготовитель TCL</t>
    </r>
  </si>
  <si>
    <t>DU-07I</t>
  </si>
  <si>
    <t>DU-09I</t>
  </si>
  <si>
    <t>DU-12I</t>
  </si>
  <si>
    <t>DU-18I</t>
  </si>
  <si>
    <t>DU-24I</t>
  </si>
  <si>
    <t xml:space="preserve">- Компрессор GMCC-Toshiba
-  LED дисплей  
- Класс энергоэффективности А                                                                                                                       - Уровень шума 24 дБ                                                                          - Функция iFeel
- Антикоррозийное покрытие Blue Fin    
- Антибактериальный фильтр  
- Комфортный сон 
- Авторестарт при сбоях электроэнергии </t>
  </si>
  <si>
    <t>698×255×190</t>
  </si>
  <si>
    <t>777×250×201</t>
  </si>
  <si>
    <t>910×294×206</t>
  </si>
  <si>
    <t xml:space="preserve">- Компрессор GMCC-Toshiba
- LED дисплей  
- Класс энергоэффективности А                                                                                                           
- Уровень шума 24 дБ                                                    
- Функция iFeel
- Антикоррозийное покрытие Blue Fin 
- Защита вентилей наружного блока                                                                                                                                                              - Антибактериальный фильтр                                                                                                                                                                       - Авторестарт при сбоях электроэнергии   
- Таймер 24 часа     
- Самодиагностика  </t>
  </si>
  <si>
    <t>1010×315×220</t>
  </si>
  <si>
    <t>ДИЛЕРСКАЯ ЦЕНА, USD</t>
  </si>
  <si>
    <t>DNKL-48GR</t>
  </si>
  <si>
    <t>575×260×575</t>
  </si>
  <si>
    <t>830x230x830</t>
  </si>
  <si>
    <t>840x245x840</t>
  </si>
  <si>
    <t>830x290x830</t>
  </si>
  <si>
    <t>1275×675×235</t>
  </si>
  <si>
    <t>1635x675x235</t>
  </si>
  <si>
    <t>575x575x260</t>
  </si>
  <si>
    <t>840×840×245</t>
  </si>
  <si>
    <t>840×840×290</t>
  </si>
  <si>
    <t>DKN-48A</t>
  </si>
  <si>
    <t>DKN-36A</t>
  </si>
  <si>
    <t>DKN-60A</t>
  </si>
  <si>
    <t>DKN-100A</t>
  </si>
  <si>
    <t>Мск</t>
  </si>
  <si>
    <t>Волгоград</t>
  </si>
  <si>
    <t>MULT-07</t>
  </si>
  <si>
    <t>MULT-09</t>
  </si>
  <si>
    <t>MULT-12</t>
  </si>
  <si>
    <t>MULT-18/2</t>
  </si>
  <si>
    <t>MULT-24/3</t>
  </si>
  <si>
    <t>MULT-30/3</t>
  </si>
  <si>
    <t>853×602×349</t>
  </si>
  <si>
    <t>4,1 (1,2-4,85)</t>
  </si>
  <si>
    <t>4,5 (1,25-5,2)</t>
  </si>
  <si>
    <t>920×699×380</t>
  </si>
  <si>
    <t>6,2 (2,8-6,5)</t>
  </si>
  <si>
    <t>6,6 (2,45-6,8)</t>
  </si>
  <si>
    <t>7,9 (2,8-8,8)</t>
  </si>
  <si>
    <t>7,96 (2,45-8,8)</t>
  </si>
  <si>
    <t xml:space="preserve">- Компрессор GMCC-Toshiba  
- LED  дисплей                                                                                                       - Уровень шума 22 дБ                                                                                                                               - Антибактериальный фильтр                                                                                                              - Режим работы наружного блока(холод/тепло) до - 15 градусов                                                                     
 - Автоматическое оттаивание             
-  Двустороннее подключение дренажа         
-  Авторестарт при сбоях электроэнергии   
-  Таймер 24 часа </t>
  </si>
  <si>
    <t xml:space="preserve">- Компрессор GMCC-Toshiba  
- LED  дисплей                                                                                                      
 - Уровень шума 22 дБ                                                                                                                               
- Антибактериальный фильтр                                                                                                              
- Режим работы наружного блока(холод/тепло) до - 15 градусов                                                                      
- Автоматическое оттаивание             
-  Двустороннее подключение дренажа         
-  Авторестарт при сбоях электроэнергии   
-  Таймер 24 часа </t>
  </si>
  <si>
    <t>698х255х190</t>
  </si>
  <si>
    <t>1-2,7</t>
  </si>
  <si>
    <t>1,2-6,8</t>
  </si>
  <si>
    <t>777х250х201</t>
  </si>
  <si>
    <t>1,7-3,7</t>
  </si>
  <si>
    <r>
      <t xml:space="preserve">
Серия DCS - A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  <r>
      <rPr>
        <b/>
        <sz val="14"/>
        <color rgb="FFFF0000"/>
        <rFont val="Arial"/>
        <family val="2"/>
        <charset val="204"/>
      </rPr>
      <t xml:space="preserve">
</t>
    </r>
    <r>
      <rPr>
        <sz val="14"/>
        <rFont val="Arial"/>
        <family val="2"/>
        <charset val="204"/>
      </rPr>
      <t>с низкотемпературным комплектом</t>
    </r>
    <r>
      <rPr>
        <b/>
        <sz val="14"/>
        <color theme="1" tint="4.9989318521683403E-2"/>
        <rFont val="Arial"/>
        <family val="2"/>
      </rPr>
      <t xml:space="preserve">
</t>
    </r>
  </si>
  <si>
    <t>DCS-18A</t>
  </si>
  <si>
    <t>НАЛИЧИЕ</t>
  </si>
  <si>
    <t>DCS-24A</t>
  </si>
  <si>
    <t>DCS-36A</t>
  </si>
  <si>
    <t>DCS-48A</t>
  </si>
  <si>
    <t>DCS-60A</t>
  </si>
  <si>
    <r>
      <t xml:space="preserve">
Серия DCS - A
</t>
    </r>
    <r>
      <rPr>
        <b/>
        <sz val="14"/>
        <color theme="0" tint="-0.499984740745262"/>
        <rFont val="Arial"/>
        <family val="2"/>
        <charset val="204"/>
      </rPr>
      <t>Завод-изготовитель AUX</t>
    </r>
    <r>
      <rPr>
        <b/>
        <sz val="14"/>
        <color theme="1" tint="4.9989318521683403E-2"/>
        <rFont val="Arial"/>
        <family val="2"/>
      </rPr>
      <t xml:space="preserve">
</t>
    </r>
  </si>
  <si>
    <t>DCS-12A</t>
  </si>
  <si>
    <t>DCS-36М</t>
  </si>
  <si>
    <t>КАССЕТНЫЕ СПЛИТ-СИСТЕМЫ (INVERTER)</t>
  </si>
  <si>
    <r>
      <t xml:space="preserve">
Серия DCS-A-i</t>
    </r>
    <r>
      <rPr>
        <b/>
        <sz val="14"/>
        <color theme="1" tint="4.9989318521683403E-2"/>
        <rFont val="Arial"/>
        <family val="2"/>
      </rPr>
      <t xml:space="preserve">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  <r>
      <rPr>
        <b/>
        <sz val="14"/>
        <color theme="1" tint="4.9989318521683403E-2"/>
        <rFont val="Arial"/>
        <family val="2"/>
      </rPr>
      <t xml:space="preserve">
</t>
    </r>
    <r>
      <rPr>
        <sz val="14"/>
        <rFont val="Arial"/>
        <family val="2"/>
        <charset val="204"/>
      </rPr>
      <t>с низкотемпературным комплектом</t>
    </r>
    <r>
      <rPr>
        <b/>
        <sz val="14"/>
        <color theme="1" tint="4.9989318521683403E-2"/>
        <rFont val="Arial"/>
        <family val="2"/>
      </rPr>
      <t xml:space="preserve">
</t>
    </r>
  </si>
  <si>
    <t>DCS-18A-I</t>
  </si>
  <si>
    <t>DCS-24A-I</t>
  </si>
  <si>
    <t>DCS-36A-I</t>
  </si>
  <si>
    <r>
      <t xml:space="preserve">DC inverter
</t>
    </r>
    <r>
      <rPr>
        <b/>
        <sz val="10"/>
        <color rgb="FFFF0000"/>
        <rFont val="Arial"/>
        <family val="2"/>
        <charset val="204"/>
      </rPr>
      <t>220 V</t>
    </r>
  </si>
  <si>
    <t>DCS-48A-I</t>
  </si>
  <si>
    <t>DCS-60A-I</t>
  </si>
  <si>
    <r>
      <t xml:space="preserve">Серия DNP-А
</t>
    </r>
    <r>
      <rPr>
        <b/>
        <sz val="14"/>
        <color theme="0" tint="-0.499984740745262"/>
        <rFont val="Arial"/>
        <family val="2"/>
        <charset val="204"/>
      </rPr>
      <t>Завод-изготовитель AUX</t>
    </r>
  </si>
  <si>
    <t>DNP-18A</t>
  </si>
  <si>
    <t>DNP-24A</t>
  </si>
  <si>
    <t>DNP-36A</t>
  </si>
  <si>
    <t>DNP-48A</t>
  </si>
  <si>
    <t>DNP-60A</t>
  </si>
  <si>
    <r>
      <t xml:space="preserve">Серия DNP-А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  <r>
      <rPr>
        <b/>
        <sz val="14"/>
        <color theme="1" tint="4.9989318521683403E-2"/>
        <rFont val="Arial"/>
        <family val="2"/>
      </rPr>
      <t xml:space="preserve">
</t>
    </r>
    <r>
      <rPr>
        <sz val="14"/>
        <rFont val="Arial"/>
        <family val="2"/>
        <charset val="204"/>
      </rPr>
      <t>с низкотемпературным комплектом</t>
    </r>
  </si>
  <si>
    <t>DNP-60А</t>
  </si>
  <si>
    <t>НАПОЛЬНО-ПОТОЛОЧНЫЕ СПЛИТ-СИСТЕМЫ (INVERTER)</t>
  </si>
  <si>
    <r>
      <t xml:space="preserve">Серия DNP-А-i </t>
    </r>
    <r>
      <rPr>
        <b/>
        <sz val="14"/>
        <color rgb="FFFF0000"/>
        <rFont val="Arial"/>
        <family val="2"/>
        <charset val="204"/>
      </rPr>
      <t>2025 NEW</t>
    </r>
    <r>
      <rPr>
        <b/>
        <sz val="14"/>
        <color theme="1" tint="4.9989318521683403E-2"/>
        <rFont val="Arial"/>
        <family val="2"/>
      </rPr>
      <t xml:space="preserve">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  <r>
      <rPr>
        <b/>
        <sz val="14"/>
        <color theme="1" tint="4.9989318521683403E-2"/>
        <rFont val="Arial"/>
        <family val="2"/>
      </rPr>
      <t xml:space="preserve">
</t>
    </r>
    <r>
      <rPr>
        <sz val="14"/>
        <rFont val="Arial"/>
        <family val="2"/>
        <charset val="204"/>
      </rPr>
      <t>с низкотемпературным комплектом</t>
    </r>
  </si>
  <si>
    <t>DNP-36A-i</t>
  </si>
  <si>
    <t>DNP-48A-i</t>
  </si>
  <si>
    <t>DNP-60А-i</t>
  </si>
  <si>
    <r>
      <t xml:space="preserve">Серия DKN-А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  <r>
      <rPr>
        <b/>
        <sz val="14"/>
        <color theme="1" tint="4.9989318521683403E-2"/>
        <rFont val="Arial"/>
        <family val="2"/>
      </rPr>
      <t xml:space="preserve">
</t>
    </r>
    <r>
      <rPr>
        <sz val="14"/>
        <rFont val="Arial"/>
        <family val="2"/>
        <charset val="204"/>
      </rPr>
      <t>с низкотемпературным комплектом</t>
    </r>
  </si>
  <si>
    <t>МАЛО</t>
  </si>
  <si>
    <r>
      <t xml:space="preserve">Серия DN-KN (CH)
</t>
    </r>
    <r>
      <rPr>
        <b/>
        <sz val="14"/>
        <rFont val="Arial"/>
        <family val="2"/>
        <charset val="204"/>
      </rPr>
      <t>Завод-изготовитель Chigo</t>
    </r>
  </si>
  <si>
    <t>DN-KN-24CH</t>
  </si>
  <si>
    <t>DN-KN-36CH</t>
  </si>
  <si>
    <r>
      <t xml:space="preserve">Серия DKL-А </t>
    </r>
    <r>
      <rPr>
        <b/>
        <sz val="14"/>
        <color rgb="FFFF0000"/>
        <rFont val="Arial"/>
        <family val="2"/>
        <charset val="204"/>
      </rPr>
      <t>2025 NEW</t>
    </r>
    <r>
      <rPr>
        <b/>
        <sz val="14"/>
        <rFont val="Arial"/>
        <family val="2"/>
      </rPr>
      <t xml:space="preserve">
</t>
    </r>
    <r>
      <rPr>
        <b/>
        <sz val="14"/>
        <color theme="9" tint="-0.249977111117893"/>
        <rFont val="Arial"/>
        <family val="2"/>
        <charset val="204"/>
      </rPr>
      <t>Завод-изготовитель TCL</t>
    </r>
  </si>
  <si>
    <t>DN-RL-100</t>
  </si>
  <si>
    <r>
      <t xml:space="preserve">Серия DNKL-GR </t>
    </r>
    <r>
      <rPr>
        <b/>
        <sz val="14"/>
        <color rgb="FFFF0000"/>
        <rFont val="Arial"/>
        <family val="2"/>
        <charset val="204"/>
      </rPr>
      <t>2025 NEW</t>
    </r>
    <r>
      <rPr>
        <b/>
        <sz val="14"/>
        <rFont val="Arial"/>
        <family val="2"/>
      </rPr>
      <t xml:space="preserve">
Завод-изготовитель Changhong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</si>
</sst>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_р_._-;_-@_-"/>
    <numFmt numFmtId="167" formatCode="_ * #,##0.00_ ;_ * \-#,##0.00_ ;_ * &quot;-&quot;??_ ;_ @_ "/>
    <numFmt numFmtId="168" formatCode="[$-409]d/mmm/yy;@"/>
    <numFmt numFmtId="169" formatCode="#,##0\ &quot;₽&quot;"/>
    <numFmt numFmtId="170" formatCode="#,##0_-\ [$€-1];#,##0\-\ [$€-1]"/>
    <numFmt numFmtId="171" formatCode="#,##0\ [$₽-419]"/>
    <numFmt numFmtId="172" formatCode="[$$-409]#,##0"/>
    <numFmt numFmtId="173" formatCode="#,##0\ _₽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charset val="13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</font>
    <font>
      <sz val="9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Calibri"/>
      <family val="2"/>
      <charset val="134"/>
      <scheme val="minor"/>
    </font>
    <font>
      <sz val="16"/>
      <color rgb="FF00206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 tint="4.9989318521683403E-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9" tint="-0.249977111117893"/>
      <name val="Arial"/>
      <family val="2"/>
      <charset val="204"/>
    </font>
    <font>
      <sz val="14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738">
    <xf numFmtId="0" fontId="0" fillId="0" borderId="0"/>
    <xf numFmtId="0" fontId="18" fillId="0" borderId="0"/>
    <xf numFmtId="0" fontId="20" fillId="0" borderId="0"/>
    <xf numFmtId="0" fontId="20" fillId="0" borderId="0"/>
    <xf numFmtId="0" fontId="23" fillId="0" borderId="0"/>
    <xf numFmtId="0" fontId="22" fillId="0" borderId="0"/>
    <xf numFmtId="0" fontId="24" fillId="0" borderId="0"/>
    <xf numFmtId="0" fontId="17" fillId="0" borderId="0"/>
    <xf numFmtId="0" fontId="19" fillId="0" borderId="0"/>
    <xf numFmtId="0" fontId="25" fillId="0" borderId="0"/>
    <xf numFmtId="0" fontId="16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21" fillId="0" borderId="0"/>
    <xf numFmtId="0" fontId="25" fillId="0" borderId="0"/>
    <xf numFmtId="0" fontId="21" fillId="0" borderId="0"/>
    <xf numFmtId="0" fontId="19" fillId="0" borderId="0"/>
    <xf numFmtId="0" fontId="25" fillId="0" borderId="0"/>
    <xf numFmtId="0" fontId="18" fillId="0" borderId="0"/>
    <xf numFmtId="0" fontId="27" fillId="0" borderId="0"/>
    <xf numFmtId="0" fontId="18" fillId="0" borderId="0"/>
    <xf numFmtId="0" fontId="27" fillId="0" borderId="0">
      <alignment vertical="center"/>
    </xf>
    <xf numFmtId="9" fontId="18" fillId="0" borderId="0" applyFont="0" applyFill="0" applyBorder="0" applyAlignment="0" applyProtection="0"/>
    <xf numFmtId="0" fontId="20" fillId="0" borderId="0"/>
    <xf numFmtId="0" fontId="20" fillId="0" borderId="0"/>
    <xf numFmtId="165" fontId="18" fillId="0" borderId="0" applyFont="0" applyFill="0" applyBorder="0" applyAlignment="0" applyProtection="0"/>
    <xf numFmtId="0" fontId="25" fillId="0" borderId="0">
      <alignment vertical="center"/>
    </xf>
    <xf numFmtId="0" fontId="21" fillId="0" borderId="0"/>
    <xf numFmtId="0" fontId="26" fillId="0" borderId="0"/>
    <xf numFmtId="0" fontId="21" fillId="0" borderId="0"/>
    <xf numFmtId="0" fontId="27" fillId="0" borderId="0">
      <alignment vertical="center"/>
    </xf>
    <xf numFmtId="0" fontId="25" fillId="0" borderId="0"/>
    <xf numFmtId="166" fontId="22" fillId="0" borderId="0" applyFont="0" applyFill="0" applyBorder="0" applyAlignment="0" applyProtection="0"/>
    <xf numFmtId="0" fontId="15" fillId="0" borderId="0"/>
    <xf numFmtId="0" fontId="24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168" fontId="15" fillId="0" borderId="0"/>
    <xf numFmtId="168" fontId="25" fillId="0" borderId="0"/>
    <xf numFmtId="168" fontId="21" fillId="0" borderId="0"/>
    <xf numFmtId="168" fontId="25" fillId="0" borderId="0"/>
    <xf numFmtId="168" fontId="21" fillId="0" borderId="0"/>
    <xf numFmtId="168" fontId="19" fillId="0" borderId="0"/>
    <xf numFmtId="168" fontId="19" fillId="0" borderId="0"/>
    <xf numFmtId="168" fontId="25" fillId="0" borderId="0"/>
    <xf numFmtId="168" fontId="18" fillId="0" borderId="0"/>
    <xf numFmtId="168" fontId="27" fillId="0" borderId="0"/>
    <xf numFmtId="168" fontId="18" fillId="0" borderId="0"/>
    <xf numFmtId="168" fontId="18" fillId="0" borderId="0"/>
    <xf numFmtId="168" fontId="27" fillId="0" borderId="0">
      <alignment vertical="center"/>
    </xf>
    <xf numFmtId="168" fontId="20" fillId="0" borderId="0"/>
    <xf numFmtId="168" fontId="20" fillId="0" borderId="0"/>
    <xf numFmtId="168" fontId="20" fillId="0" borderId="0"/>
    <xf numFmtId="168" fontId="20" fillId="0" borderId="0"/>
    <xf numFmtId="168" fontId="25" fillId="0" borderId="0">
      <alignment vertical="center"/>
    </xf>
    <xf numFmtId="168" fontId="21" fillId="0" borderId="0"/>
    <xf numFmtId="168" fontId="26" fillId="0" borderId="0"/>
    <xf numFmtId="168" fontId="21" fillId="0" borderId="0"/>
    <xf numFmtId="168" fontId="27" fillId="0" borderId="0">
      <alignment vertical="center"/>
    </xf>
    <xf numFmtId="168" fontId="25" fillId="0" borderId="0"/>
    <xf numFmtId="168" fontId="18" fillId="0" borderId="0"/>
    <xf numFmtId="168" fontId="20" fillId="0" borderId="0"/>
    <xf numFmtId="168" fontId="25" fillId="0" borderId="0">
      <alignment vertical="center"/>
    </xf>
    <xf numFmtId="168" fontId="15" fillId="0" borderId="0"/>
    <xf numFmtId="9" fontId="23" fillId="0" borderId="0" applyFont="0" applyFill="0" applyBorder="0" applyAlignment="0" applyProtection="0">
      <alignment vertical="center"/>
    </xf>
    <xf numFmtId="168" fontId="15" fillId="0" borderId="0"/>
    <xf numFmtId="168" fontId="23" fillId="0" borderId="0">
      <alignment vertical="center"/>
    </xf>
    <xf numFmtId="168" fontId="23" fillId="0" borderId="0"/>
    <xf numFmtId="168" fontId="23" fillId="0" borderId="0">
      <alignment vertical="center"/>
    </xf>
    <xf numFmtId="168" fontId="23" fillId="0" borderId="0">
      <alignment vertical="center"/>
    </xf>
    <xf numFmtId="168" fontId="23" fillId="0" borderId="0"/>
    <xf numFmtId="168" fontId="28" fillId="0" borderId="0" applyProtection="0"/>
    <xf numFmtId="168" fontId="23" fillId="0" borderId="0"/>
    <xf numFmtId="168" fontId="23" fillId="0" borderId="0">
      <alignment vertical="center"/>
    </xf>
    <xf numFmtId="168" fontId="23" fillId="0" borderId="0">
      <alignment vertical="center"/>
    </xf>
    <xf numFmtId="167" fontId="23" fillId="0" borderId="0" applyFont="0" applyFill="0" applyBorder="0" applyAlignment="0" applyProtection="0">
      <alignment vertical="center"/>
    </xf>
    <xf numFmtId="168" fontId="23" fillId="0" borderId="0"/>
    <xf numFmtId="168" fontId="23" fillId="0" borderId="0">
      <alignment vertical="center"/>
    </xf>
    <xf numFmtId="168" fontId="23" fillId="0" borderId="0"/>
    <xf numFmtId="168" fontId="27" fillId="0" borderId="0">
      <alignment vertical="center"/>
    </xf>
    <xf numFmtId="168" fontId="15" fillId="0" borderId="0"/>
    <xf numFmtId="0" fontId="27" fillId="0" borderId="0"/>
    <xf numFmtId="0" fontId="25" fillId="0" borderId="0"/>
    <xf numFmtId="0" fontId="25" fillId="0" borderId="0">
      <alignment vertical="center"/>
    </xf>
    <xf numFmtId="168" fontId="15" fillId="0" borderId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167" fontId="25" fillId="0" borderId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9" fontId="27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8" fontId="14" fillId="0" borderId="0"/>
    <xf numFmtId="168" fontId="14" fillId="0" borderId="0"/>
    <xf numFmtId="168" fontId="14" fillId="0" borderId="0"/>
    <xf numFmtId="168" fontId="14" fillId="0" borderId="0"/>
    <xf numFmtId="168" fontId="14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8" fontId="13" fillId="0" borderId="0"/>
    <xf numFmtId="168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/>
    <xf numFmtId="168" fontId="13" fillId="0" borderId="0"/>
    <xf numFmtId="0" fontId="29" fillId="0" borderId="0" applyNumberFormat="0" applyFill="0" applyBorder="0" applyAlignment="0" applyProtection="0"/>
    <xf numFmtId="0" fontId="13" fillId="0" borderId="0"/>
    <xf numFmtId="9" fontId="26" fillId="0" borderId="0" applyFont="0" applyFill="0" applyBorder="0" applyAlignment="0" applyProtection="0"/>
    <xf numFmtId="0" fontId="12" fillId="0" borderId="0"/>
    <xf numFmtId="0" fontId="26" fillId="0" borderId="0"/>
    <xf numFmtId="9" fontId="26" fillId="0" borderId="0" applyFont="0" applyFill="0" applyBorder="0" applyAlignment="0" applyProtection="0"/>
    <xf numFmtId="0" fontId="11" fillId="4" borderId="0" applyNumberFormat="0" applyBorder="0" applyAlignment="0" applyProtection="0"/>
    <xf numFmtId="0" fontId="30" fillId="0" borderId="0"/>
    <xf numFmtId="0" fontId="11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/>
    <xf numFmtId="168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/>
    <xf numFmtId="168" fontId="10" fillId="0" borderId="0"/>
    <xf numFmtId="0" fontId="10" fillId="0" borderId="0"/>
    <xf numFmtId="0" fontId="10" fillId="0" borderId="0"/>
    <xf numFmtId="164" fontId="2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/>
    <xf numFmtId="168" fontId="9" fillId="0" borderId="0"/>
    <xf numFmtId="0" fontId="9" fillId="0" borderId="0"/>
    <xf numFmtId="0" fontId="9" fillId="0" borderId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168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/>
    <xf numFmtId="168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7" fillId="0" borderId="0"/>
    <xf numFmtId="168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7" fillId="0" borderId="0"/>
    <xf numFmtId="168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26" fillId="0" borderId="0" applyFont="0" applyFill="0" applyBorder="0" applyAlignment="0" applyProtection="0"/>
    <xf numFmtId="170" fontId="33" fillId="0" borderId="0">
      <alignment vertical="center"/>
    </xf>
    <xf numFmtId="0" fontId="6" fillId="0" borderId="0"/>
    <xf numFmtId="0" fontId="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4" fillId="0" borderId="0">
      <alignment vertical="center"/>
    </xf>
    <xf numFmtId="0" fontId="3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</cellStyleXfs>
  <cellXfs count="86">
    <xf numFmtId="0" fontId="0" fillId="0" borderId="0" xfId="0"/>
    <xf numFmtId="0" fontId="0" fillId="2" borderId="0" xfId="0" applyFill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/>
    </xf>
    <xf numFmtId="0" fontId="37" fillId="6" borderId="23" xfId="0" applyFont="1" applyFill="1" applyBorder="1" applyAlignment="1">
      <alignment horizontal="center" vertical="center"/>
    </xf>
    <xf numFmtId="0" fontId="0" fillId="2" borderId="25" xfId="0" applyFill="1" applyBorder="1"/>
    <xf numFmtId="0" fontId="41" fillId="6" borderId="18" xfId="0" applyFont="1" applyFill="1" applyBorder="1" applyAlignment="1">
      <alignment horizontal="center" vertical="center"/>
    </xf>
    <xf numFmtId="169" fontId="43" fillId="7" borderId="1" xfId="0" applyNumberFormat="1" applyFont="1" applyFill="1" applyBorder="1" applyAlignment="1">
      <alignment horizontal="center" vertical="center" wrapText="1"/>
    </xf>
    <xf numFmtId="171" fontId="43" fillId="7" borderId="1" xfId="0" applyNumberFormat="1" applyFont="1" applyFill="1" applyBorder="1" applyAlignment="1">
      <alignment horizontal="center" vertical="center" wrapText="1"/>
    </xf>
    <xf numFmtId="169" fontId="19" fillId="2" borderId="1" xfId="0" applyNumberFormat="1" applyFont="1" applyFill="1" applyBorder="1" applyAlignment="1">
      <alignment horizontal="center" vertical="center" wrapText="1"/>
    </xf>
    <xf numFmtId="9" fontId="40" fillId="8" borderId="15" xfId="0" applyNumberFormat="1" applyFont="1" applyFill="1" applyBorder="1" applyAlignment="1" applyProtection="1">
      <alignment horizontal="center" vertical="center"/>
      <protection locked="0"/>
    </xf>
    <xf numFmtId="172" fontId="42" fillId="0" borderId="1" xfId="0" applyNumberFormat="1" applyFont="1" applyBorder="1" applyAlignment="1">
      <alignment horizontal="center" vertical="center" wrapText="1"/>
    </xf>
    <xf numFmtId="9" fontId="40" fillId="0" borderId="2" xfId="0" applyNumberFormat="1" applyFont="1" applyBorder="1" applyAlignment="1" applyProtection="1">
      <alignment horizontal="center" vertical="center"/>
      <protection locked="0"/>
    </xf>
    <xf numFmtId="173" fontId="43" fillId="7" borderId="1" xfId="0" applyNumberFormat="1" applyFont="1" applyFill="1" applyBorder="1" applyAlignment="1">
      <alignment horizontal="center" vertical="center" wrapText="1"/>
    </xf>
    <xf numFmtId="169" fontId="45" fillId="7" borderId="1" xfId="0" applyNumberFormat="1" applyFont="1" applyFill="1" applyBorder="1" applyAlignment="1">
      <alignment horizontal="center" vertical="center" wrapText="1"/>
    </xf>
    <xf numFmtId="9" fontId="40" fillId="0" borderId="34" xfId="0" applyNumberFormat="1" applyFont="1" applyBorder="1" applyAlignment="1" applyProtection="1">
      <alignment horizontal="center" vertical="center"/>
      <protection locked="0"/>
    </xf>
    <xf numFmtId="0" fontId="36" fillId="3" borderId="1" xfId="0" applyFont="1" applyFill="1" applyBorder="1" applyAlignment="1">
      <alignment horizontal="center" vertical="center"/>
    </xf>
    <xf numFmtId="9" fontId="40" fillId="0" borderId="1" xfId="0" applyNumberFormat="1" applyFont="1" applyBorder="1" applyAlignment="1" applyProtection="1">
      <alignment horizontal="center" vertical="center"/>
      <protection locked="0"/>
    </xf>
    <xf numFmtId="9" fontId="40" fillId="8" borderId="1" xfId="0" applyNumberFormat="1" applyFont="1" applyFill="1" applyBorder="1" applyAlignment="1" applyProtection="1">
      <alignment horizontal="center" vertical="center"/>
      <protection locked="0"/>
    </xf>
    <xf numFmtId="0" fontId="41" fillId="6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0" fontId="37" fillId="2" borderId="28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41" fillId="5" borderId="22" xfId="0" applyFont="1" applyFill="1" applyBorder="1" applyAlignment="1">
      <alignment horizontal="center" vertical="center"/>
    </xf>
    <xf numFmtId="0" fontId="41" fillId="5" borderId="23" xfId="0" applyFont="1" applyFill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left" vertical="center" wrapText="1"/>
    </xf>
    <xf numFmtId="0" fontId="38" fillId="2" borderId="1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left" vertical="center" wrapText="1"/>
    </xf>
    <xf numFmtId="49" fontId="31" fillId="3" borderId="21" xfId="0" applyNumberFormat="1" applyFont="1" applyFill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1" fillId="6" borderId="11" xfId="0" applyFont="1" applyFill="1" applyBorder="1" applyAlignment="1">
      <alignment horizontal="center" vertical="center"/>
    </xf>
    <xf numFmtId="0" fontId="41" fillId="6" borderId="19" xfId="0" applyFont="1" applyFill="1" applyBorder="1" applyAlignment="1">
      <alignment horizontal="center" vertical="center"/>
    </xf>
    <xf numFmtId="0" fontId="41" fillId="6" borderId="14" xfId="0" applyFont="1" applyFill="1" applyBorder="1" applyAlignment="1">
      <alignment horizontal="center" vertical="center"/>
    </xf>
    <xf numFmtId="0" fontId="41" fillId="6" borderId="20" xfId="0" applyFont="1" applyFill="1" applyBorder="1" applyAlignment="1">
      <alignment horizontal="center" vertical="center"/>
    </xf>
    <xf numFmtId="0" fontId="41" fillId="6" borderId="18" xfId="0" applyFont="1" applyFill="1" applyBorder="1" applyAlignment="1">
      <alignment horizontal="center" vertical="center"/>
    </xf>
    <xf numFmtId="0" fontId="41" fillId="6" borderId="21" xfId="0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41" fillId="6" borderId="16" xfId="0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6" borderId="26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center" vertical="center"/>
    </xf>
    <xf numFmtId="0" fontId="41" fillId="6" borderId="14" xfId="0" applyFont="1" applyFill="1" applyBorder="1" applyAlignment="1">
      <alignment horizontal="center" vertical="center" wrapText="1"/>
    </xf>
    <xf numFmtId="0" fontId="41" fillId="6" borderId="15" xfId="0" applyFont="1" applyFill="1" applyBorder="1" applyAlignment="1">
      <alignment horizontal="center" vertical="center" wrapText="1"/>
    </xf>
    <xf numFmtId="0" fontId="41" fillId="8" borderId="21" xfId="0" applyFont="1" applyFill="1" applyBorder="1" applyAlignment="1">
      <alignment horizontal="center" vertical="center" wrapText="1"/>
    </xf>
    <xf numFmtId="0" fontId="41" fillId="8" borderId="31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center"/>
    </xf>
    <xf numFmtId="0" fontId="37" fillId="6" borderId="3" xfId="0" applyFont="1" applyFill="1" applyBorder="1" applyAlignment="1">
      <alignment horizontal="left" vertical="center"/>
    </xf>
    <xf numFmtId="0" fontId="41" fillId="5" borderId="22" xfId="0" applyFont="1" applyFill="1" applyBorder="1" applyAlignment="1">
      <alignment horizontal="center" vertical="center" wrapText="1"/>
    </xf>
    <xf numFmtId="0" fontId="38" fillId="2" borderId="29" xfId="0" applyFont="1" applyFill="1" applyBorder="1" applyAlignment="1">
      <alignment horizontal="left" vertical="center" wrapText="1"/>
    </xf>
    <xf numFmtId="0" fontId="38" fillId="2" borderId="30" xfId="0" applyFont="1" applyFill="1" applyBorder="1" applyAlignment="1">
      <alignment horizontal="left" vertical="center" wrapText="1"/>
    </xf>
    <xf numFmtId="49" fontId="31" fillId="3" borderId="1" xfId="0" applyNumberFormat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center" vertical="center"/>
    </xf>
    <xf numFmtId="0" fontId="41" fillId="6" borderId="18" xfId="0" applyFont="1" applyFill="1" applyBorder="1" applyAlignment="1">
      <alignment horizontal="center" vertical="center" wrapText="1"/>
    </xf>
    <xf numFmtId="0" fontId="41" fillId="6" borderId="31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5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41" fillId="5" borderId="6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left" vertical="center" wrapText="1"/>
    </xf>
    <xf numFmtId="0" fontId="39" fillId="2" borderId="5" xfId="0" applyFont="1" applyFill="1" applyBorder="1" applyAlignment="1">
      <alignment horizontal="left" vertical="center" wrapText="1"/>
    </xf>
    <xf numFmtId="0" fontId="39" fillId="2" borderId="7" xfId="0" applyFont="1" applyFill="1" applyBorder="1" applyAlignment="1">
      <alignment horizontal="left" vertical="center" wrapText="1"/>
    </xf>
    <xf numFmtId="0" fontId="41" fillId="5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 wrapText="1"/>
    </xf>
    <xf numFmtId="171" fontId="41" fillId="6" borderId="1" xfId="0" applyNumberFormat="1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4" fillId="0" borderId="1" xfId="0" applyFont="1" applyBorder="1" applyAlignment="1">
      <alignment horizontal="center" vertical="center"/>
    </xf>
  </cellXfs>
  <cellStyles count="738">
    <cellStyle name="_x0007_" xfId="9" xr:uid="{00000000-0005-0000-0000-000000000000}"/>
    <cellStyle name="_x0007_ 2" xfId="15" xr:uid="{00000000-0005-0000-0000-000001000000}"/>
    <cellStyle name="_x0007_ 2 2" xfId="57" xr:uid="{00000000-0005-0000-0000-000002000000}"/>
    <cellStyle name="_x0007_ 3" xfId="16" xr:uid="{00000000-0005-0000-0000-000003000000}"/>
    <cellStyle name="_x0007_ 3 2" xfId="58" xr:uid="{00000000-0005-0000-0000-000004000000}"/>
    <cellStyle name="_x0007_ 4" xfId="17" xr:uid="{00000000-0005-0000-0000-000005000000}"/>
    <cellStyle name="_x0007_ 4 2" xfId="59" xr:uid="{00000000-0005-0000-0000-000006000000}"/>
    <cellStyle name="_x0007_ 5" xfId="56" xr:uid="{00000000-0005-0000-0000-000007000000}"/>
    <cellStyle name="_AEROPROF_PRICE_2011-29-08" xfId="736" xr:uid="{00000000-0005-0000-0000-000008000000}"/>
    <cellStyle name="_x0007__Kentatsu_Line-up_2011_12.10.10" xfId="4" xr:uid="{00000000-0005-0000-0000-000009000000}"/>
    <cellStyle name="_Split" xfId="8" xr:uid="{00000000-0005-0000-0000-00000A000000}"/>
    <cellStyle name="_Split 2" xfId="60" xr:uid="{00000000-0005-0000-0000-00000B000000}"/>
    <cellStyle name="_Лист1" xfId="18" xr:uid="{00000000-0005-0000-0000-00000C000000}"/>
    <cellStyle name="_Лист1 2" xfId="61" xr:uid="{00000000-0005-0000-0000-00000D000000}"/>
    <cellStyle name="40% - Акцент5 2" xfId="168" xr:uid="{00000000-0005-0000-0000-00000E000000}"/>
    <cellStyle name="40% - Акцент5 2 2" xfId="307" xr:uid="{00000000-0005-0000-0000-00000F000000}"/>
    <cellStyle name="40% - Акцент5 2 2 2" xfId="581" xr:uid="{00000000-0005-0000-0000-000010000000}"/>
    <cellStyle name="40% - Акцент5 2 3" xfId="445" xr:uid="{00000000-0005-0000-0000-000011000000}"/>
    <cellStyle name="Гиперссылка 2" xfId="162" xr:uid="{00000000-0005-0000-0000-000012000000}"/>
    <cellStyle name="Денежный 2" xfId="721" xr:uid="{00000000-0005-0000-0000-000013000000}"/>
    <cellStyle name="Обычный" xfId="0" builtinId="0"/>
    <cellStyle name="Обычный 10" xfId="55" xr:uid="{00000000-0005-0000-0000-000015000000}"/>
    <cellStyle name="Обычный 10 2" xfId="125" xr:uid="{00000000-0005-0000-0000-000016000000}"/>
    <cellStyle name="Обычный 10 2 2" xfId="130" xr:uid="{00000000-0005-0000-0000-000017000000}"/>
    <cellStyle name="Обычный 10 2 2 2" xfId="206" xr:uid="{00000000-0005-0000-0000-000018000000}"/>
    <cellStyle name="Обычный 10 2 2 2 2" xfId="343" xr:uid="{00000000-0005-0000-0000-000019000000}"/>
    <cellStyle name="Обычный 10 2 2 2 2 2" xfId="617" xr:uid="{00000000-0005-0000-0000-00001A000000}"/>
    <cellStyle name="Обычный 10 2 2 2 3" xfId="481" xr:uid="{00000000-0005-0000-0000-00001B000000}"/>
    <cellStyle name="Обычный 10 2 2 3" xfId="273" xr:uid="{00000000-0005-0000-0000-00001C000000}"/>
    <cellStyle name="Обычный 10 2 2 3 2" xfId="547" xr:uid="{00000000-0005-0000-0000-00001D000000}"/>
    <cellStyle name="Обычный 10 2 2 4" xfId="411" xr:uid="{00000000-0005-0000-0000-00001E000000}"/>
    <cellStyle name="Обычный 10 2 2 5" xfId="688" xr:uid="{00000000-0005-0000-0000-00001F000000}"/>
    <cellStyle name="Обычный 10 2 2 6" xfId="733" xr:uid="{00000000-0005-0000-0000-000020000000}"/>
    <cellStyle name="Обычный 10 2 2 6 2" xfId="737" xr:uid="{00000000-0005-0000-0000-000021000000}"/>
    <cellStyle name="Обычный 10 2 3" xfId="201" xr:uid="{00000000-0005-0000-0000-000022000000}"/>
    <cellStyle name="Обычный 10 2 3 2" xfId="338" xr:uid="{00000000-0005-0000-0000-000023000000}"/>
    <cellStyle name="Обычный 10 2 3 2 2" xfId="612" xr:uid="{00000000-0005-0000-0000-000024000000}"/>
    <cellStyle name="Обычный 10 2 3 3" xfId="476" xr:uid="{00000000-0005-0000-0000-000025000000}"/>
    <cellStyle name="Обычный 10 2 4" xfId="268" xr:uid="{00000000-0005-0000-0000-000026000000}"/>
    <cellStyle name="Обычный 10 2 4 2" xfId="542" xr:uid="{00000000-0005-0000-0000-000027000000}"/>
    <cellStyle name="Обычный 10 2 5" xfId="406" xr:uid="{00000000-0005-0000-0000-000028000000}"/>
    <cellStyle name="Обычный 10 2 6" xfId="656" xr:uid="{00000000-0005-0000-0000-000029000000}"/>
    <cellStyle name="Обычный 10 3" xfId="131" xr:uid="{00000000-0005-0000-0000-00002A000000}"/>
    <cellStyle name="Обычный 10 3 2" xfId="207" xr:uid="{00000000-0005-0000-0000-00002B000000}"/>
    <cellStyle name="Обычный 10 3 2 2" xfId="344" xr:uid="{00000000-0005-0000-0000-00002C000000}"/>
    <cellStyle name="Обычный 10 3 2 2 2" xfId="618" xr:uid="{00000000-0005-0000-0000-00002D000000}"/>
    <cellStyle name="Обычный 10 3 2 3" xfId="482" xr:uid="{00000000-0005-0000-0000-00002E000000}"/>
    <cellStyle name="Обычный 10 3 3" xfId="274" xr:uid="{00000000-0005-0000-0000-00002F000000}"/>
    <cellStyle name="Обычный 10 3 3 2" xfId="548" xr:uid="{00000000-0005-0000-0000-000030000000}"/>
    <cellStyle name="Обычный 10 3 4" xfId="412" xr:uid="{00000000-0005-0000-0000-000031000000}"/>
    <cellStyle name="Обычный 10 3 5" xfId="687" xr:uid="{00000000-0005-0000-0000-000032000000}"/>
    <cellStyle name="Обычный 10 4" xfId="186" xr:uid="{00000000-0005-0000-0000-000033000000}"/>
    <cellStyle name="Обычный 10 4 2" xfId="323" xr:uid="{00000000-0005-0000-0000-000034000000}"/>
    <cellStyle name="Обычный 10 4 2 2" xfId="597" xr:uid="{00000000-0005-0000-0000-000035000000}"/>
    <cellStyle name="Обычный 10 4 3" xfId="461" xr:uid="{00000000-0005-0000-0000-000036000000}"/>
    <cellStyle name="Обычный 10 5" xfId="253" xr:uid="{00000000-0005-0000-0000-000037000000}"/>
    <cellStyle name="Обычный 10 5 2" xfId="527" xr:uid="{00000000-0005-0000-0000-000038000000}"/>
    <cellStyle name="Обычный 10 6" xfId="391" xr:uid="{00000000-0005-0000-0000-000039000000}"/>
    <cellStyle name="Обычный 10 7" xfId="655" xr:uid="{00000000-0005-0000-0000-00003A000000}"/>
    <cellStyle name="Обычный 100" xfId="729" xr:uid="{00000000-0005-0000-0000-00003B000000}"/>
    <cellStyle name="Обычный 11" xfId="98" xr:uid="{00000000-0005-0000-0000-00003C000000}"/>
    <cellStyle name="Обычный 11 2" xfId="128" xr:uid="{00000000-0005-0000-0000-00003D000000}"/>
    <cellStyle name="Обычный 11 2 2" xfId="132" xr:uid="{00000000-0005-0000-0000-00003E000000}"/>
    <cellStyle name="Обычный 11 2 2 2" xfId="208" xr:uid="{00000000-0005-0000-0000-00003F000000}"/>
    <cellStyle name="Обычный 11 2 2 2 2" xfId="345" xr:uid="{00000000-0005-0000-0000-000040000000}"/>
    <cellStyle name="Обычный 11 2 2 2 2 2" xfId="619" xr:uid="{00000000-0005-0000-0000-000041000000}"/>
    <cellStyle name="Обычный 11 2 2 2 3" xfId="483" xr:uid="{00000000-0005-0000-0000-000042000000}"/>
    <cellStyle name="Обычный 11 2 2 3" xfId="275" xr:uid="{00000000-0005-0000-0000-000043000000}"/>
    <cellStyle name="Обычный 11 2 2 3 2" xfId="549" xr:uid="{00000000-0005-0000-0000-000044000000}"/>
    <cellStyle name="Обычный 11 2 2 4" xfId="413" xr:uid="{00000000-0005-0000-0000-000045000000}"/>
    <cellStyle name="Обычный 11 2 2 5" xfId="690" xr:uid="{00000000-0005-0000-0000-000046000000}"/>
    <cellStyle name="Обычный 11 2 3" xfId="204" xr:uid="{00000000-0005-0000-0000-000047000000}"/>
    <cellStyle name="Обычный 11 2 3 2" xfId="341" xr:uid="{00000000-0005-0000-0000-000048000000}"/>
    <cellStyle name="Обычный 11 2 3 2 2" xfId="615" xr:uid="{00000000-0005-0000-0000-000049000000}"/>
    <cellStyle name="Обычный 11 2 3 3" xfId="479" xr:uid="{00000000-0005-0000-0000-00004A000000}"/>
    <cellStyle name="Обычный 11 2 4" xfId="271" xr:uid="{00000000-0005-0000-0000-00004B000000}"/>
    <cellStyle name="Обычный 11 2 4 2" xfId="545" xr:uid="{00000000-0005-0000-0000-00004C000000}"/>
    <cellStyle name="Обычный 11 2 5" xfId="409" xr:uid="{00000000-0005-0000-0000-00004D000000}"/>
    <cellStyle name="Обычный 11 2 6" xfId="658" xr:uid="{00000000-0005-0000-0000-00004E000000}"/>
    <cellStyle name="Обычный 11 3" xfId="133" xr:uid="{00000000-0005-0000-0000-00004F000000}"/>
    <cellStyle name="Обычный 11 3 2" xfId="209" xr:uid="{00000000-0005-0000-0000-000050000000}"/>
    <cellStyle name="Обычный 11 3 2 2" xfId="346" xr:uid="{00000000-0005-0000-0000-000051000000}"/>
    <cellStyle name="Обычный 11 3 2 2 2" xfId="620" xr:uid="{00000000-0005-0000-0000-000052000000}"/>
    <cellStyle name="Обычный 11 3 2 3" xfId="484" xr:uid="{00000000-0005-0000-0000-000053000000}"/>
    <cellStyle name="Обычный 11 3 3" xfId="276" xr:uid="{00000000-0005-0000-0000-000054000000}"/>
    <cellStyle name="Обычный 11 3 3 2" xfId="550" xr:uid="{00000000-0005-0000-0000-000055000000}"/>
    <cellStyle name="Обычный 11 3 4" xfId="414" xr:uid="{00000000-0005-0000-0000-000056000000}"/>
    <cellStyle name="Обычный 11 3 5" xfId="689" xr:uid="{00000000-0005-0000-0000-000057000000}"/>
    <cellStyle name="Обычный 11 4" xfId="189" xr:uid="{00000000-0005-0000-0000-000058000000}"/>
    <cellStyle name="Обычный 11 4 2" xfId="326" xr:uid="{00000000-0005-0000-0000-000059000000}"/>
    <cellStyle name="Обычный 11 4 2 2" xfId="600" xr:uid="{00000000-0005-0000-0000-00005A000000}"/>
    <cellStyle name="Обычный 11 4 3" xfId="464" xr:uid="{00000000-0005-0000-0000-00005B000000}"/>
    <cellStyle name="Обычный 11 5" xfId="256" xr:uid="{00000000-0005-0000-0000-00005C000000}"/>
    <cellStyle name="Обычный 11 5 2" xfId="530" xr:uid="{00000000-0005-0000-0000-00005D000000}"/>
    <cellStyle name="Обычный 11 6" xfId="394" xr:uid="{00000000-0005-0000-0000-00005E000000}"/>
    <cellStyle name="Обычный 11 7" xfId="657" xr:uid="{00000000-0005-0000-0000-00005F000000}"/>
    <cellStyle name="Обычный 12" xfId="102" xr:uid="{00000000-0005-0000-0000-000060000000}"/>
    <cellStyle name="Обычный 12 2" xfId="129" xr:uid="{00000000-0005-0000-0000-000061000000}"/>
    <cellStyle name="Обычный 12 2 2" xfId="134" xr:uid="{00000000-0005-0000-0000-000062000000}"/>
    <cellStyle name="Обычный 12 2 2 2" xfId="210" xr:uid="{00000000-0005-0000-0000-000063000000}"/>
    <cellStyle name="Обычный 12 2 2 2 2" xfId="347" xr:uid="{00000000-0005-0000-0000-000064000000}"/>
    <cellStyle name="Обычный 12 2 2 2 2 2" xfId="621" xr:uid="{00000000-0005-0000-0000-000065000000}"/>
    <cellStyle name="Обычный 12 2 2 2 3" xfId="485" xr:uid="{00000000-0005-0000-0000-000066000000}"/>
    <cellStyle name="Обычный 12 2 2 3" xfId="277" xr:uid="{00000000-0005-0000-0000-000067000000}"/>
    <cellStyle name="Обычный 12 2 2 3 2" xfId="551" xr:uid="{00000000-0005-0000-0000-000068000000}"/>
    <cellStyle name="Обычный 12 2 2 4" xfId="415" xr:uid="{00000000-0005-0000-0000-000069000000}"/>
    <cellStyle name="Обычный 12 2 2 5" xfId="692" xr:uid="{00000000-0005-0000-0000-00006A000000}"/>
    <cellStyle name="Обычный 12 2 3" xfId="205" xr:uid="{00000000-0005-0000-0000-00006B000000}"/>
    <cellStyle name="Обычный 12 2 3 2" xfId="342" xr:uid="{00000000-0005-0000-0000-00006C000000}"/>
    <cellStyle name="Обычный 12 2 3 2 2" xfId="616" xr:uid="{00000000-0005-0000-0000-00006D000000}"/>
    <cellStyle name="Обычный 12 2 3 3" xfId="480" xr:uid="{00000000-0005-0000-0000-00006E000000}"/>
    <cellStyle name="Обычный 12 2 4" xfId="272" xr:uid="{00000000-0005-0000-0000-00006F000000}"/>
    <cellStyle name="Обычный 12 2 4 2" xfId="546" xr:uid="{00000000-0005-0000-0000-000070000000}"/>
    <cellStyle name="Обычный 12 2 5" xfId="410" xr:uid="{00000000-0005-0000-0000-000071000000}"/>
    <cellStyle name="Обычный 12 2 6" xfId="660" xr:uid="{00000000-0005-0000-0000-000072000000}"/>
    <cellStyle name="Обычный 12 3" xfId="135" xr:uid="{00000000-0005-0000-0000-000073000000}"/>
    <cellStyle name="Обычный 12 3 2" xfId="211" xr:uid="{00000000-0005-0000-0000-000074000000}"/>
    <cellStyle name="Обычный 12 3 2 2" xfId="348" xr:uid="{00000000-0005-0000-0000-000075000000}"/>
    <cellStyle name="Обычный 12 3 2 2 2" xfId="622" xr:uid="{00000000-0005-0000-0000-000076000000}"/>
    <cellStyle name="Обычный 12 3 2 3" xfId="486" xr:uid="{00000000-0005-0000-0000-000077000000}"/>
    <cellStyle name="Обычный 12 3 3" xfId="278" xr:uid="{00000000-0005-0000-0000-000078000000}"/>
    <cellStyle name="Обычный 12 3 3 2" xfId="552" xr:uid="{00000000-0005-0000-0000-000079000000}"/>
    <cellStyle name="Обычный 12 3 4" xfId="416" xr:uid="{00000000-0005-0000-0000-00007A000000}"/>
    <cellStyle name="Обычный 12 3 5" xfId="691" xr:uid="{00000000-0005-0000-0000-00007B000000}"/>
    <cellStyle name="Обычный 12 4" xfId="190" xr:uid="{00000000-0005-0000-0000-00007C000000}"/>
    <cellStyle name="Обычный 12 4 2" xfId="327" xr:uid="{00000000-0005-0000-0000-00007D000000}"/>
    <cellStyle name="Обычный 12 4 2 2" xfId="601" xr:uid="{00000000-0005-0000-0000-00007E000000}"/>
    <cellStyle name="Обычный 12 4 3" xfId="465" xr:uid="{00000000-0005-0000-0000-00007F000000}"/>
    <cellStyle name="Обычный 12 5" xfId="257" xr:uid="{00000000-0005-0000-0000-000080000000}"/>
    <cellStyle name="Обычный 12 5 2" xfId="531" xr:uid="{00000000-0005-0000-0000-000081000000}"/>
    <cellStyle name="Обычный 12 6" xfId="395" xr:uid="{00000000-0005-0000-0000-000082000000}"/>
    <cellStyle name="Обычный 12 7" xfId="659" xr:uid="{00000000-0005-0000-0000-000083000000}"/>
    <cellStyle name="Обычный 13" xfId="11" xr:uid="{00000000-0005-0000-0000-000084000000}"/>
    <cellStyle name="Обычный 13 2" xfId="136" xr:uid="{00000000-0005-0000-0000-000085000000}"/>
    <cellStyle name="Обычный 13 2 2" xfId="212" xr:uid="{00000000-0005-0000-0000-000086000000}"/>
    <cellStyle name="Обычный 13 2 2 2" xfId="349" xr:uid="{00000000-0005-0000-0000-000087000000}"/>
    <cellStyle name="Обычный 13 2 2 2 2" xfId="623" xr:uid="{00000000-0005-0000-0000-000088000000}"/>
    <cellStyle name="Обычный 13 2 2 3" xfId="487" xr:uid="{00000000-0005-0000-0000-000089000000}"/>
    <cellStyle name="Обычный 13 2 3" xfId="279" xr:uid="{00000000-0005-0000-0000-00008A000000}"/>
    <cellStyle name="Обычный 13 2 3 2" xfId="553" xr:uid="{00000000-0005-0000-0000-00008B000000}"/>
    <cellStyle name="Обычный 13 2 4" xfId="417" xr:uid="{00000000-0005-0000-0000-00008C000000}"/>
    <cellStyle name="Обычный 13 2 5" xfId="693" xr:uid="{00000000-0005-0000-0000-00008D000000}"/>
    <cellStyle name="Обычный 13 3" xfId="176" xr:uid="{00000000-0005-0000-0000-00008E000000}"/>
    <cellStyle name="Обычный 13 3 2" xfId="313" xr:uid="{00000000-0005-0000-0000-00008F000000}"/>
    <cellStyle name="Обычный 13 3 2 2" xfId="587" xr:uid="{00000000-0005-0000-0000-000090000000}"/>
    <cellStyle name="Обычный 13 3 3" xfId="451" xr:uid="{00000000-0005-0000-0000-000091000000}"/>
    <cellStyle name="Обычный 13 4" xfId="243" xr:uid="{00000000-0005-0000-0000-000092000000}"/>
    <cellStyle name="Обычный 13 4 2" xfId="517" xr:uid="{00000000-0005-0000-0000-000093000000}"/>
    <cellStyle name="Обычный 13 5" xfId="381" xr:uid="{00000000-0005-0000-0000-000094000000}"/>
    <cellStyle name="Обычный 13 6" xfId="661" xr:uid="{00000000-0005-0000-0000-000095000000}"/>
    <cellStyle name="Обычный 14" xfId="115" xr:uid="{00000000-0005-0000-0000-000096000000}"/>
    <cellStyle name="Обычный 14 2" xfId="137" xr:uid="{00000000-0005-0000-0000-000097000000}"/>
    <cellStyle name="Обычный 14 2 2" xfId="213" xr:uid="{00000000-0005-0000-0000-000098000000}"/>
    <cellStyle name="Обычный 14 2 2 2" xfId="350" xr:uid="{00000000-0005-0000-0000-000099000000}"/>
    <cellStyle name="Обычный 14 2 2 2 2" xfId="624" xr:uid="{00000000-0005-0000-0000-00009A000000}"/>
    <cellStyle name="Обычный 14 2 2 3" xfId="488" xr:uid="{00000000-0005-0000-0000-00009B000000}"/>
    <cellStyle name="Обычный 14 2 3" xfId="280" xr:uid="{00000000-0005-0000-0000-00009C000000}"/>
    <cellStyle name="Обычный 14 2 3 2" xfId="554" xr:uid="{00000000-0005-0000-0000-00009D000000}"/>
    <cellStyle name="Обычный 14 2 4" xfId="418" xr:uid="{00000000-0005-0000-0000-00009E000000}"/>
    <cellStyle name="Обычный 14 2 5" xfId="694" xr:uid="{00000000-0005-0000-0000-00009F000000}"/>
    <cellStyle name="Обычный 14 3" xfId="191" xr:uid="{00000000-0005-0000-0000-0000A0000000}"/>
    <cellStyle name="Обычный 14 3 2" xfId="328" xr:uid="{00000000-0005-0000-0000-0000A1000000}"/>
    <cellStyle name="Обычный 14 3 2 2" xfId="602" xr:uid="{00000000-0005-0000-0000-0000A2000000}"/>
    <cellStyle name="Обычный 14 3 3" xfId="466" xr:uid="{00000000-0005-0000-0000-0000A3000000}"/>
    <cellStyle name="Обычный 14 4" xfId="258" xr:uid="{00000000-0005-0000-0000-0000A4000000}"/>
    <cellStyle name="Обычный 14 4 2" xfId="532" xr:uid="{00000000-0005-0000-0000-0000A5000000}"/>
    <cellStyle name="Обычный 14 5" xfId="396" xr:uid="{00000000-0005-0000-0000-0000A6000000}"/>
    <cellStyle name="Обычный 14 6" xfId="662" xr:uid="{00000000-0005-0000-0000-0000A7000000}"/>
    <cellStyle name="Обычный 15" xfId="163" xr:uid="{00000000-0005-0000-0000-0000A8000000}"/>
    <cellStyle name="Обычный 15 2" xfId="165" xr:uid="{00000000-0005-0000-0000-0000A9000000}"/>
    <cellStyle name="Обычный 15 2 2" xfId="239" xr:uid="{00000000-0005-0000-0000-0000AA000000}"/>
    <cellStyle name="Обычный 15 2 2 2" xfId="376" xr:uid="{00000000-0005-0000-0000-0000AB000000}"/>
    <cellStyle name="Обычный 15 2 2 2 2" xfId="650" xr:uid="{00000000-0005-0000-0000-0000AC000000}"/>
    <cellStyle name="Обычный 15 2 2 3" xfId="514" xr:uid="{00000000-0005-0000-0000-0000AD000000}"/>
    <cellStyle name="Обычный 15 2 3" xfId="306" xr:uid="{00000000-0005-0000-0000-0000AE000000}"/>
    <cellStyle name="Обычный 15 2 3 2" xfId="580" xr:uid="{00000000-0005-0000-0000-0000AF000000}"/>
    <cellStyle name="Обычный 15 2 4" xfId="378" xr:uid="{00000000-0005-0000-0000-0000B0000000}"/>
    <cellStyle name="Обычный 15 2 4 2" xfId="652" xr:uid="{00000000-0005-0000-0000-0000B1000000}"/>
    <cellStyle name="Обычный 15 2 4 3" xfId="724" xr:uid="{00000000-0005-0000-0000-0000B2000000}"/>
    <cellStyle name="Обычный 15 2 4 4" xfId="728" xr:uid="{00000000-0005-0000-0000-0000B3000000}"/>
    <cellStyle name="Обычный 15 2 5" xfId="444" xr:uid="{00000000-0005-0000-0000-0000B4000000}"/>
    <cellStyle name="Обычный 15 2 6" xfId="718" xr:uid="{00000000-0005-0000-0000-0000B5000000}"/>
    <cellStyle name="Обычный 15 3" xfId="171" xr:uid="{00000000-0005-0000-0000-0000B6000000}"/>
    <cellStyle name="Обычный 15 3 2" xfId="309" xr:uid="{00000000-0005-0000-0000-0000B7000000}"/>
    <cellStyle name="Обычный 15 3 2 2" xfId="583" xr:uid="{00000000-0005-0000-0000-0000B8000000}"/>
    <cellStyle name="Обычный 15 3 3" xfId="447" xr:uid="{00000000-0005-0000-0000-0000B9000000}"/>
    <cellStyle name="Обычный 15 3 4" xfId="719" xr:uid="{00000000-0005-0000-0000-0000BA000000}"/>
    <cellStyle name="Обычный 15 4" xfId="238" xr:uid="{00000000-0005-0000-0000-0000BB000000}"/>
    <cellStyle name="Обычный 15 4 2" xfId="375" xr:uid="{00000000-0005-0000-0000-0000BC000000}"/>
    <cellStyle name="Обычный 15 4 2 2" xfId="649" xr:uid="{00000000-0005-0000-0000-0000BD000000}"/>
    <cellStyle name="Обычный 15 4 3" xfId="513" xr:uid="{00000000-0005-0000-0000-0000BE000000}"/>
    <cellStyle name="Обычный 15 5" xfId="305" xr:uid="{00000000-0005-0000-0000-0000BF000000}"/>
    <cellStyle name="Обычный 15 5 2" xfId="579" xr:uid="{00000000-0005-0000-0000-0000C0000000}"/>
    <cellStyle name="Обычный 15 6" xfId="443" xr:uid="{00000000-0005-0000-0000-0000C1000000}"/>
    <cellStyle name="Обычный 15 7" xfId="717" xr:uid="{00000000-0005-0000-0000-0000C2000000}"/>
    <cellStyle name="Обычный 16" xfId="172" xr:uid="{00000000-0005-0000-0000-0000C3000000}"/>
    <cellStyle name="Обычный 16 2" xfId="310" xr:uid="{00000000-0005-0000-0000-0000C4000000}"/>
    <cellStyle name="Обычный 16 2 2" xfId="584" xr:uid="{00000000-0005-0000-0000-0000C5000000}"/>
    <cellStyle name="Обычный 16 3" xfId="448" xr:uid="{00000000-0005-0000-0000-0000C6000000}"/>
    <cellStyle name="Обычный 16 4" xfId="725" xr:uid="{00000000-0005-0000-0000-0000C7000000}"/>
    <cellStyle name="Обычный 17" xfId="377" xr:uid="{00000000-0005-0000-0000-0000C8000000}"/>
    <cellStyle name="Обычный 17 2" xfId="651" xr:uid="{00000000-0005-0000-0000-0000C9000000}"/>
    <cellStyle name="Обычный 17 3" xfId="723" xr:uid="{00000000-0005-0000-0000-0000CA000000}"/>
    <cellStyle name="Обычный 17 4" xfId="727" xr:uid="{00000000-0005-0000-0000-0000CB000000}"/>
    <cellStyle name="Обычный 18" xfId="732" xr:uid="{00000000-0005-0000-0000-0000CC000000}"/>
    <cellStyle name="Обычный 2" xfId="5" xr:uid="{00000000-0005-0000-0000-0000CD000000}"/>
    <cellStyle name="Обычный 2 2" xfId="6" xr:uid="{00000000-0005-0000-0000-0000CE000000}"/>
    <cellStyle name="Обычный 2 2 2" xfId="36" xr:uid="{00000000-0005-0000-0000-0000CF000000}"/>
    <cellStyle name="Обычный 2 2 3" xfId="89" xr:uid="{00000000-0005-0000-0000-0000D0000000}"/>
    <cellStyle name="Обычный 2 2 4" xfId="19" xr:uid="{00000000-0005-0000-0000-0000D1000000}"/>
    <cellStyle name="Обычный 2 2 5" xfId="169" xr:uid="{00000000-0005-0000-0000-0000D2000000}"/>
    <cellStyle name="Обычный 2 3" xfId="62" xr:uid="{00000000-0005-0000-0000-0000D3000000}"/>
    <cellStyle name="Обычный 2 3 2" xfId="170" xr:uid="{00000000-0005-0000-0000-0000D4000000}"/>
    <cellStyle name="Обычный 2 3 2 2" xfId="308" xr:uid="{00000000-0005-0000-0000-0000D5000000}"/>
    <cellStyle name="Обычный 2 3 2 2 2" xfId="582" xr:uid="{00000000-0005-0000-0000-0000D6000000}"/>
    <cellStyle name="Обычный 2 3 2 3" xfId="446" xr:uid="{00000000-0005-0000-0000-0000D7000000}"/>
    <cellStyle name="Обычный 2 4" xfId="166" xr:uid="{00000000-0005-0000-0000-0000D8000000}"/>
    <cellStyle name="Обычный 2 6" xfId="731" xr:uid="{00000000-0005-0000-0000-0000D9000000}"/>
    <cellStyle name="Обычный 2 9 2" xfId="720" xr:uid="{00000000-0005-0000-0000-0000DA000000}"/>
    <cellStyle name="Обычный 3" xfId="7" xr:uid="{00000000-0005-0000-0000-0000DB000000}"/>
    <cellStyle name="Обычный 3 2" xfId="35" xr:uid="{00000000-0005-0000-0000-0000DC000000}"/>
    <cellStyle name="Обычный 3 2 2" xfId="119" xr:uid="{00000000-0005-0000-0000-0000DD000000}"/>
    <cellStyle name="Обычный 3 2 2 2" xfId="138" xr:uid="{00000000-0005-0000-0000-0000DE000000}"/>
    <cellStyle name="Обычный 3 2 2 2 2" xfId="214" xr:uid="{00000000-0005-0000-0000-0000DF000000}"/>
    <cellStyle name="Обычный 3 2 2 2 2 2" xfId="351" xr:uid="{00000000-0005-0000-0000-0000E0000000}"/>
    <cellStyle name="Обычный 3 2 2 2 2 2 2" xfId="625" xr:uid="{00000000-0005-0000-0000-0000E1000000}"/>
    <cellStyle name="Обычный 3 2 2 2 2 3" xfId="489" xr:uid="{00000000-0005-0000-0000-0000E2000000}"/>
    <cellStyle name="Обычный 3 2 2 2 3" xfId="281" xr:uid="{00000000-0005-0000-0000-0000E3000000}"/>
    <cellStyle name="Обычный 3 2 2 2 3 2" xfId="555" xr:uid="{00000000-0005-0000-0000-0000E4000000}"/>
    <cellStyle name="Обычный 3 2 2 2 4" xfId="419" xr:uid="{00000000-0005-0000-0000-0000E5000000}"/>
    <cellStyle name="Обычный 3 2 2 2 5" xfId="696" xr:uid="{00000000-0005-0000-0000-0000E6000000}"/>
    <cellStyle name="Обычный 3 2 2 3" xfId="195" xr:uid="{00000000-0005-0000-0000-0000E7000000}"/>
    <cellStyle name="Обычный 3 2 2 3 2" xfId="332" xr:uid="{00000000-0005-0000-0000-0000E8000000}"/>
    <cellStyle name="Обычный 3 2 2 3 2 2" xfId="606" xr:uid="{00000000-0005-0000-0000-0000E9000000}"/>
    <cellStyle name="Обычный 3 2 2 3 3" xfId="470" xr:uid="{00000000-0005-0000-0000-0000EA000000}"/>
    <cellStyle name="Обычный 3 2 2 4" xfId="262" xr:uid="{00000000-0005-0000-0000-0000EB000000}"/>
    <cellStyle name="Обычный 3 2 2 4 2" xfId="536" xr:uid="{00000000-0005-0000-0000-0000EC000000}"/>
    <cellStyle name="Обычный 3 2 2 5" xfId="400" xr:uid="{00000000-0005-0000-0000-0000ED000000}"/>
    <cellStyle name="Обычный 3 2 2 6" xfId="664" xr:uid="{00000000-0005-0000-0000-0000EE000000}"/>
    <cellStyle name="Обычный 3 2 3" xfId="139" xr:uid="{00000000-0005-0000-0000-0000EF000000}"/>
    <cellStyle name="Обычный 3 2 3 2" xfId="215" xr:uid="{00000000-0005-0000-0000-0000F0000000}"/>
    <cellStyle name="Обычный 3 2 3 2 2" xfId="352" xr:uid="{00000000-0005-0000-0000-0000F1000000}"/>
    <cellStyle name="Обычный 3 2 3 2 2 2" xfId="626" xr:uid="{00000000-0005-0000-0000-0000F2000000}"/>
    <cellStyle name="Обычный 3 2 3 2 3" xfId="490" xr:uid="{00000000-0005-0000-0000-0000F3000000}"/>
    <cellStyle name="Обычный 3 2 3 3" xfId="282" xr:uid="{00000000-0005-0000-0000-0000F4000000}"/>
    <cellStyle name="Обычный 3 2 3 3 2" xfId="556" xr:uid="{00000000-0005-0000-0000-0000F5000000}"/>
    <cellStyle name="Обычный 3 2 3 4" xfId="420" xr:uid="{00000000-0005-0000-0000-0000F6000000}"/>
    <cellStyle name="Обычный 3 2 3 5" xfId="695" xr:uid="{00000000-0005-0000-0000-0000F7000000}"/>
    <cellStyle name="Обычный 3 2 4" xfId="180" xr:uid="{00000000-0005-0000-0000-0000F8000000}"/>
    <cellStyle name="Обычный 3 2 4 2" xfId="317" xr:uid="{00000000-0005-0000-0000-0000F9000000}"/>
    <cellStyle name="Обычный 3 2 4 2 2" xfId="591" xr:uid="{00000000-0005-0000-0000-0000FA000000}"/>
    <cellStyle name="Обычный 3 2 4 3" xfId="455" xr:uid="{00000000-0005-0000-0000-0000FB000000}"/>
    <cellStyle name="Обычный 3 2 5" xfId="247" xr:uid="{00000000-0005-0000-0000-0000FC000000}"/>
    <cellStyle name="Обычный 3 2 5 2" xfId="521" xr:uid="{00000000-0005-0000-0000-0000FD000000}"/>
    <cellStyle name="Обычный 3 2 6" xfId="385" xr:uid="{00000000-0005-0000-0000-0000FE000000}"/>
    <cellStyle name="Обычный 3 2 7" xfId="663" xr:uid="{00000000-0005-0000-0000-0000FF000000}"/>
    <cellStyle name="Обычный 3 3" xfId="63" xr:uid="{00000000-0005-0000-0000-000000010000}"/>
    <cellStyle name="Обычный 3 4" xfId="20" xr:uid="{00000000-0005-0000-0000-000001010000}"/>
    <cellStyle name="Обычный 3 5" xfId="140" xr:uid="{00000000-0005-0000-0000-000002010000}"/>
    <cellStyle name="Обычный 3 5 2" xfId="216" xr:uid="{00000000-0005-0000-0000-000003010000}"/>
    <cellStyle name="Обычный 3 5 2 2" xfId="353" xr:uid="{00000000-0005-0000-0000-000004010000}"/>
    <cellStyle name="Обычный 3 5 2 2 2" xfId="627" xr:uid="{00000000-0005-0000-0000-000005010000}"/>
    <cellStyle name="Обычный 3 5 2 3" xfId="491" xr:uid="{00000000-0005-0000-0000-000006010000}"/>
    <cellStyle name="Обычный 3 5 3" xfId="283" xr:uid="{00000000-0005-0000-0000-000007010000}"/>
    <cellStyle name="Обычный 3 5 3 2" xfId="557" xr:uid="{00000000-0005-0000-0000-000008010000}"/>
    <cellStyle name="Обычный 3 5 4" xfId="421" xr:uid="{00000000-0005-0000-0000-000009010000}"/>
    <cellStyle name="Обычный 3 5 5" xfId="685" xr:uid="{00000000-0005-0000-0000-00000A010000}"/>
    <cellStyle name="Обычный 3 6" xfId="174" xr:uid="{00000000-0005-0000-0000-00000B010000}"/>
    <cellStyle name="Обычный 3 6 2" xfId="311" xr:uid="{00000000-0005-0000-0000-00000C010000}"/>
    <cellStyle name="Обычный 3 6 2 2" xfId="585" xr:uid="{00000000-0005-0000-0000-00000D010000}"/>
    <cellStyle name="Обычный 3 6 3" xfId="449" xr:uid="{00000000-0005-0000-0000-00000E010000}"/>
    <cellStyle name="Обычный 3 7" xfId="241" xr:uid="{00000000-0005-0000-0000-00000F010000}"/>
    <cellStyle name="Обычный 3 7 2" xfId="515" xr:uid="{00000000-0005-0000-0000-000010010000}"/>
    <cellStyle name="Обычный 3 8" xfId="379" xr:uid="{00000000-0005-0000-0000-000011010000}"/>
    <cellStyle name="Обычный 3 9" xfId="653" xr:uid="{00000000-0005-0000-0000-000012010000}"/>
    <cellStyle name="Обычный 4" xfId="10" xr:uid="{00000000-0005-0000-0000-000013010000}"/>
    <cellStyle name="Обычный 4 10" xfId="735" xr:uid="{00000000-0005-0000-0000-000014010000}"/>
    <cellStyle name="Обычный 4 2" xfId="43" xr:uid="{00000000-0005-0000-0000-000015010000}"/>
    <cellStyle name="Обычный 4 2 2" xfId="121" xr:uid="{00000000-0005-0000-0000-000016010000}"/>
    <cellStyle name="Обычный 4 2 2 2" xfId="141" xr:uid="{00000000-0005-0000-0000-000017010000}"/>
    <cellStyle name="Обычный 4 2 2 2 2" xfId="217" xr:uid="{00000000-0005-0000-0000-000018010000}"/>
    <cellStyle name="Обычный 4 2 2 2 2 2" xfId="354" xr:uid="{00000000-0005-0000-0000-000019010000}"/>
    <cellStyle name="Обычный 4 2 2 2 2 2 2" xfId="628" xr:uid="{00000000-0005-0000-0000-00001A010000}"/>
    <cellStyle name="Обычный 4 2 2 2 2 3" xfId="492" xr:uid="{00000000-0005-0000-0000-00001B010000}"/>
    <cellStyle name="Обычный 4 2 2 2 3" xfId="284" xr:uid="{00000000-0005-0000-0000-00001C010000}"/>
    <cellStyle name="Обычный 4 2 2 2 3 2" xfId="558" xr:uid="{00000000-0005-0000-0000-00001D010000}"/>
    <cellStyle name="Обычный 4 2 2 2 4" xfId="422" xr:uid="{00000000-0005-0000-0000-00001E010000}"/>
    <cellStyle name="Обычный 4 2 2 2 5" xfId="698" xr:uid="{00000000-0005-0000-0000-00001F010000}"/>
    <cellStyle name="Обычный 4 2 2 3" xfId="197" xr:uid="{00000000-0005-0000-0000-000020010000}"/>
    <cellStyle name="Обычный 4 2 2 3 2" xfId="334" xr:uid="{00000000-0005-0000-0000-000021010000}"/>
    <cellStyle name="Обычный 4 2 2 3 2 2" xfId="608" xr:uid="{00000000-0005-0000-0000-000022010000}"/>
    <cellStyle name="Обычный 4 2 2 3 3" xfId="472" xr:uid="{00000000-0005-0000-0000-000023010000}"/>
    <cellStyle name="Обычный 4 2 2 4" xfId="264" xr:uid="{00000000-0005-0000-0000-000024010000}"/>
    <cellStyle name="Обычный 4 2 2 4 2" xfId="538" xr:uid="{00000000-0005-0000-0000-000025010000}"/>
    <cellStyle name="Обычный 4 2 2 5" xfId="402" xr:uid="{00000000-0005-0000-0000-000026010000}"/>
    <cellStyle name="Обычный 4 2 2 6" xfId="666" xr:uid="{00000000-0005-0000-0000-000027010000}"/>
    <cellStyle name="Обычный 4 2 3" xfId="142" xr:uid="{00000000-0005-0000-0000-000028010000}"/>
    <cellStyle name="Обычный 4 2 3 2" xfId="218" xr:uid="{00000000-0005-0000-0000-000029010000}"/>
    <cellStyle name="Обычный 4 2 3 2 2" xfId="355" xr:uid="{00000000-0005-0000-0000-00002A010000}"/>
    <cellStyle name="Обычный 4 2 3 2 2 2" xfId="629" xr:uid="{00000000-0005-0000-0000-00002B010000}"/>
    <cellStyle name="Обычный 4 2 3 2 3" xfId="493" xr:uid="{00000000-0005-0000-0000-00002C010000}"/>
    <cellStyle name="Обычный 4 2 3 3" xfId="285" xr:uid="{00000000-0005-0000-0000-00002D010000}"/>
    <cellStyle name="Обычный 4 2 3 3 2" xfId="559" xr:uid="{00000000-0005-0000-0000-00002E010000}"/>
    <cellStyle name="Обычный 4 2 3 4" xfId="423" xr:uid="{00000000-0005-0000-0000-00002F010000}"/>
    <cellStyle name="Обычный 4 2 3 5" xfId="697" xr:uid="{00000000-0005-0000-0000-000030010000}"/>
    <cellStyle name="Обычный 4 2 4" xfId="182" xr:uid="{00000000-0005-0000-0000-000031010000}"/>
    <cellStyle name="Обычный 4 2 4 2" xfId="319" xr:uid="{00000000-0005-0000-0000-000032010000}"/>
    <cellStyle name="Обычный 4 2 4 2 2" xfId="593" xr:uid="{00000000-0005-0000-0000-000033010000}"/>
    <cellStyle name="Обычный 4 2 4 3" xfId="457" xr:uid="{00000000-0005-0000-0000-000034010000}"/>
    <cellStyle name="Обычный 4 2 5" xfId="249" xr:uid="{00000000-0005-0000-0000-000035010000}"/>
    <cellStyle name="Обычный 4 2 5 2" xfId="523" xr:uid="{00000000-0005-0000-0000-000036010000}"/>
    <cellStyle name="Обычный 4 2 6" xfId="387" xr:uid="{00000000-0005-0000-0000-000037010000}"/>
    <cellStyle name="Обычный 4 2 7" xfId="665" xr:uid="{00000000-0005-0000-0000-000038010000}"/>
    <cellStyle name="Обычный 4 3" xfId="64" xr:uid="{00000000-0005-0000-0000-000039010000}"/>
    <cellStyle name="Обычный 4 4" xfId="21" xr:uid="{00000000-0005-0000-0000-00003A010000}"/>
    <cellStyle name="Обычный 4 5" xfId="143" xr:uid="{00000000-0005-0000-0000-00003B010000}"/>
    <cellStyle name="Обычный 4 5 2" xfId="219" xr:uid="{00000000-0005-0000-0000-00003C010000}"/>
    <cellStyle name="Обычный 4 5 2 2" xfId="356" xr:uid="{00000000-0005-0000-0000-00003D010000}"/>
    <cellStyle name="Обычный 4 5 2 2 2" xfId="630" xr:uid="{00000000-0005-0000-0000-00003E010000}"/>
    <cellStyle name="Обычный 4 5 2 3" xfId="494" xr:uid="{00000000-0005-0000-0000-00003F010000}"/>
    <cellStyle name="Обычный 4 5 3" xfId="286" xr:uid="{00000000-0005-0000-0000-000040010000}"/>
    <cellStyle name="Обычный 4 5 3 2" xfId="560" xr:uid="{00000000-0005-0000-0000-000041010000}"/>
    <cellStyle name="Обычный 4 5 4" xfId="424" xr:uid="{00000000-0005-0000-0000-000042010000}"/>
    <cellStyle name="Обычный 4 5 5" xfId="686" xr:uid="{00000000-0005-0000-0000-000043010000}"/>
    <cellStyle name="Обычный 4 6" xfId="175" xr:uid="{00000000-0005-0000-0000-000044010000}"/>
    <cellStyle name="Обычный 4 6 2" xfId="312" xr:uid="{00000000-0005-0000-0000-000045010000}"/>
    <cellStyle name="Обычный 4 6 2 2" xfId="586" xr:uid="{00000000-0005-0000-0000-000046010000}"/>
    <cellStyle name="Обычный 4 6 3" xfId="450" xr:uid="{00000000-0005-0000-0000-000047010000}"/>
    <cellStyle name="Обычный 4 7" xfId="242" xr:uid="{00000000-0005-0000-0000-000048010000}"/>
    <cellStyle name="Обычный 4 7 2" xfId="516" xr:uid="{00000000-0005-0000-0000-000049010000}"/>
    <cellStyle name="Обычный 4 8" xfId="380" xr:uid="{00000000-0005-0000-0000-00004A010000}"/>
    <cellStyle name="Обычный 4 9" xfId="654" xr:uid="{00000000-0005-0000-0000-00004B010000}"/>
    <cellStyle name="Обычный 5" xfId="1" xr:uid="{00000000-0005-0000-0000-00004C010000}"/>
    <cellStyle name="Обычный 5 2" xfId="65" xr:uid="{00000000-0005-0000-0000-00004D010000}"/>
    <cellStyle name="Обычный 6" xfId="12" xr:uid="{00000000-0005-0000-0000-00004E010000}"/>
    <cellStyle name="Обычный 6 2" xfId="22" xr:uid="{00000000-0005-0000-0000-00004F010000}"/>
    <cellStyle name="Обычный 6 2 2" xfId="78" xr:uid="{00000000-0005-0000-0000-000050010000}"/>
    <cellStyle name="Обычный 6 3" xfId="66" xr:uid="{00000000-0005-0000-0000-000051010000}"/>
    <cellStyle name="Обычный 6 4" xfId="116" xr:uid="{00000000-0005-0000-0000-000052010000}"/>
    <cellStyle name="Обычный 6 4 2" xfId="144" xr:uid="{00000000-0005-0000-0000-000053010000}"/>
    <cellStyle name="Обычный 6 4 2 2" xfId="220" xr:uid="{00000000-0005-0000-0000-000054010000}"/>
    <cellStyle name="Обычный 6 4 2 2 2" xfId="357" xr:uid="{00000000-0005-0000-0000-000055010000}"/>
    <cellStyle name="Обычный 6 4 2 2 2 2" xfId="631" xr:uid="{00000000-0005-0000-0000-000056010000}"/>
    <cellStyle name="Обычный 6 4 2 2 3" xfId="495" xr:uid="{00000000-0005-0000-0000-000057010000}"/>
    <cellStyle name="Обычный 6 4 2 3" xfId="287" xr:uid="{00000000-0005-0000-0000-000058010000}"/>
    <cellStyle name="Обычный 6 4 2 3 2" xfId="561" xr:uid="{00000000-0005-0000-0000-000059010000}"/>
    <cellStyle name="Обычный 6 4 2 4" xfId="425" xr:uid="{00000000-0005-0000-0000-00005A010000}"/>
    <cellStyle name="Обычный 6 4 2 5" xfId="700" xr:uid="{00000000-0005-0000-0000-00005B010000}"/>
    <cellStyle name="Обычный 6 4 3" xfId="192" xr:uid="{00000000-0005-0000-0000-00005C010000}"/>
    <cellStyle name="Обычный 6 4 3 2" xfId="329" xr:uid="{00000000-0005-0000-0000-00005D010000}"/>
    <cellStyle name="Обычный 6 4 3 2 2" xfId="603" xr:uid="{00000000-0005-0000-0000-00005E010000}"/>
    <cellStyle name="Обычный 6 4 3 3" xfId="467" xr:uid="{00000000-0005-0000-0000-00005F010000}"/>
    <cellStyle name="Обычный 6 4 4" xfId="259" xr:uid="{00000000-0005-0000-0000-000060010000}"/>
    <cellStyle name="Обычный 6 4 4 2" xfId="533" xr:uid="{00000000-0005-0000-0000-000061010000}"/>
    <cellStyle name="Обычный 6 4 5" xfId="397" xr:uid="{00000000-0005-0000-0000-000062010000}"/>
    <cellStyle name="Обычный 6 4 6" xfId="668" xr:uid="{00000000-0005-0000-0000-000063010000}"/>
    <cellStyle name="Обычный 6 5" xfId="145" xr:uid="{00000000-0005-0000-0000-000064010000}"/>
    <cellStyle name="Обычный 6 5 2" xfId="221" xr:uid="{00000000-0005-0000-0000-000065010000}"/>
    <cellStyle name="Обычный 6 5 2 2" xfId="358" xr:uid="{00000000-0005-0000-0000-000066010000}"/>
    <cellStyle name="Обычный 6 5 2 2 2" xfId="632" xr:uid="{00000000-0005-0000-0000-000067010000}"/>
    <cellStyle name="Обычный 6 5 2 3" xfId="496" xr:uid="{00000000-0005-0000-0000-000068010000}"/>
    <cellStyle name="Обычный 6 5 3" xfId="288" xr:uid="{00000000-0005-0000-0000-000069010000}"/>
    <cellStyle name="Обычный 6 5 3 2" xfId="562" xr:uid="{00000000-0005-0000-0000-00006A010000}"/>
    <cellStyle name="Обычный 6 5 4" xfId="426" xr:uid="{00000000-0005-0000-0000-00006B010000}"/>
    <cellStyle name="Обычный 6 5 5" xfId="699" xr:uid="{00000000-0005-0000-0000-00006C010000}"/>
    <cellStyle name="Обычный 6 6" xfId="177" xr:uid="{00000000-0005-0000-0000-00006D010000}"/>
    <cellStyle name="Обычный 6 6 2" xfId="314" xr:uid="{00000000-0005-0000-0000-00006E010000}"/>
    <cellStyle name="Обычный 6 6 2 2" xfId="588" xr:uid="{00000000-0005-0000-0000-00006F010000}"/>
    <cellStyle name="Обычный 6 6 3" xfId="452" xr:uid="{00000000-0005-0000-0000-000070010000}"/>
    <cellStyle name="Обычный 6 7" xfId="244" xr:uid="{00000000-0005-0000-0000-000071010000}"/>
    <cellStyle name="Обычный 6 7 2" xfId="518" xr:uid="{00000000-0005-0000-0000-000072010000}"/>
    <cellStyle name="Обычный 6 8" xfId="382" xr:uid="{00000000-0005-0000-0000-000073010000}"/>
    <cellStyle name="Обычный 6 9" xfId="667" xr:uid="{00000000-0005-0000-0000-000074010000}"/>
    <cellStyle name="Обычный 7" xfId="23" xr:uid="{00000000-0005-0000-0000-000075010000}"/>
    <cellStyle name="Обычный 7 2" xfId="67" xr:uid="{00000000-0005-0000-0000-000076010000}"/>
    <cellStyle name="Обычный 8" xfId="30" xr:uid="{00000000-0005-0000-0000-000077010000}"/>
    <cellStyle name="Обычный 8 2" xfId="74" xr:uid="{00000000-0005-0000-0000-000078010000}"/>
    <cellStyle name="Обычный 9" xfId="14" xr:uid="{00000000-0005-0000-0000-000079010000}"/>
    <cellStyle name="Обычный 9 2" xfId="81" xr:uid="{00000000-0005-0000-0000-00007A010000}"/>
    <cellStyle name="Обычный 9 2 2" xfId="126" xr:uid="{00000000-0005-0000-0000-00007B010000}"/>
    <cellStyle name="Обычный 9 2 2 2" xfId="146" xr:uid="{00000000-0005-0000-0000-00007C010000}"/>
    <cellStyle name="Обычный 9 2 2 2 2" xfId="222" xr:uid="{00000000-0005-0000-0000-00007D010000}"/>
    <cellStyle name="Обычный 9 2 2 2 2 2" xfId="359" xr:uid="{00000000-0005-0000-0000-00007E010000}"/>
    <cellStyle name="Обычный 9 2 2 2 2 2 2" xfId="633" xr:uid="{00000000-0005-0000-0000-00007F010000}"/>
    <cellStyle name="Обычный 9 2 2 2 2 3" xfId="497" xr:uid="{00000000-0005-0000-0000-000080010000}"/>
    <cellStyle name="Обычный 9 2 2 2 3" xfId="289" xr:uid="{00000000-0005-0000-0000-000081010000}"/>
    <cellStyle name="Обычный 9 2 2 2 3 2" xfId="563" xr:uid="{00000000-0005-0000-0000-000082010000}"/>
    <cellStyle name="Обычный 9 2 2 2 4" xfId="427" xr:uid="{00000000-0005-0000-0000-000083010000}"/>
    <cellStyle name="Обычный 9 2 2 2 5" xfId="703" xr:uid="{00000000-0005-0000-0000-000084010000}"/>
    <cellStyle name="Обычный 9 2 2 3" xfId="202" xr:uid="{00000000-0005-0000-0000-000085010000}"/>
    <cellStyle name="Обычный 9 2 2 3 2" xfId="339" xr:uid="{00000000-0005-0000-0000-000086010000}"/>
    <cellStyle name="Обычный 9 2 2 3 2 2" xfId="613" xr:uid="{00000000-0005-0000-0000-000087010000}"/>
    <cellStyle name="Обычный 9 2 2 3 3" xfId="477" xr:uid="{00000000-0005-0000-0000-000088010000}"/>
    <cellStyle name="Обычный 9 2 2 4" xfId="269" xr:uid="{00000000-0005-0000-0000-000089010000}"/>
    <cellStyle name="Обычный 9 2 2 4 2" xfId="543" xr:uid="{00000000-0005-0000-0000-00008A010000}"/>
    <cellStyle name="Обычный 9 2 2 5" xfId="407" xr:uid="{00000000-0005-0000-0000-00008B010000}"/>
    <cellStyle name="Обычный 9 2 2 6" xfId="671" xr:uid="{00000000-0005-0000-0000-00008C010000}"/>
    <cellStyle name="Обычный 9 2 3" xfId="147" xr:uid="{00000000-0005-0000-0000-00008D010000}"/>
    <cellStyle name="Обычный 9 2 3 2" xfId="223" xr:uid="{00000000-0005-0000-0000-00008E010000}"/>
    <cellStyle name="Обычный 9 2 3 2 2" xfId="360" xr:uid="{00000000-0005-0000-0000-00008F010000}"/>
    <cellStyle name="Обычный 9 2 3 2 2 2" xfId="634" xr:uid="{00000000-0005-0000-0000-000090010000}"/>
    <cellStyle name="Обычный 9 2 3 2 3" xfId="498" xr:uid="{00000000-0005-0000-0000-000091010000}"/>
    <cellStyle name="Обычный 9 2 3 3" xfId="290" xr:uid="{00000000-0005-0000-0000-000092010000}"/>
    <cellStyle name="Обычный 9 2 3 3 2" xfId="564" xr:uid="{00000000-0005-0000-0000-000093010000}"/>
    <cellStyle name="Обычный 9 2 3 4" xfId="428" xr:uid="{00000000-0005-0000-0000-000094010000}"/>
    <cellStyle name="Обычный 9 2 3 5" xfId="702" xr:uid="{00000000-0005-0000-0000-000095010000}"/>
    <cellStyle name="Обычный 9 2 4" xfId="187" xr:uid="{00000000-0005-0000-0000-000096010000}"/>
    <cellStyle name="Обычный 9 2 4 2" xfId="324" xr:uid="{00000000-0005-0000-0000-000097010000}"/>
    <cellStyle name="Обычный 9 2 4 2 2" xfId="598" xr:uid="{00000000-0005-0000-0000-000098010000}"/>
    <cellStyle name="Обычный 9 2 4 3" xfId="462" xr:uid="{00000000-0005-0000-0000-000099010000}"/>
    <cellStyle name="Обычный 9 2 5" xfId="254" xr:uid="{00000000-0005-0000-0000-00009A010000}"/>
    <cellStyle name="Обычный 9 2 5 2" xfId="528" xr:uid="{00000000-0005-0000-0000-00009B010000}"/>
    <cellStyle name="Обычный 9 2 6" xfId="392" xr:uid="{00000000-0005-0000-0000-00009C010000}"/>
    <cellStyle name="Обычный 9 2 7" xfId="670" xr:uid="{00000000-0005-0000-0000-00009D010000}"/>
    <cellStyle name="Обычный 9 3" xfId="118" xr:uid="{00000000-0005-0000-0000-00009E010000}"/>
    <cellStyle name="Обычный 9 3 2" xfId="148" xr:uid="{00000000-0005-0000-0000-00009F010000}"/>
    <cellStyle name="Обычный 9 3 2 2" xfId="224" xr:uid="{00000000-0005-0000-0000-0000A0010000}"/>
    <cellStyle name="Обычный 9 3 2 2 2" xfId="361" xr:uid="{00000000-0005-0000-0000-0000A1010000}"/>
    <cellStyle name="Обычный 9 3 2 2 2 2" xfId="635" xr:uid="{00000000-0005-0000-0000-0000A2010000}"/>
    <cellStyle name="Обычный 9 3 2 2 3" xfId="499" xr:uid="{00000000-0005-0000-0000-0000A3010000}"/>
    <cellStyle name="Обычный 9 3 2 3" xfId="291" xr:uid="{00000000-0005-0000-0000-0000A4010000}"/>
    <cellStyle name="Обычный 9 3 2 3 2" xfId="565" xr:uid="{00000000-0005-0000-0000-0000A5010000}"/>
    <cellStyle name="Обычный 9 3 2 4" xfId="429" xr:uid="{00000000-0005-0000-0000-0000A6010000}"/>
    <cellStyle name="Обычный 9 3 2 5" xfId="704" xr:uid="{00000000-0005-0000-0000-0000A7010000}"/>
    <cellStyle name="Обычный 9 3 3" xfId="194" xr:uid="{00000000-0005-0000-0000-0000A8010000}"/>
    <cellStyle name="Обычный 9 3 3 2" xfId="331" xr:uid="{00000000-0005-0000-0000-0000A9010000}"/>
    <cellStyle name="Обычный 9 3 3 2 2" xfId="605" xr:uid="{00000000-0005-0000-0000-0000AA010000}"/>
    <cellStyle name="Обычный 9 3 3 3" xfId="469" xr:uid="{00000000-0005-0000-0000-0000AB010000}"/>
    <cellStyle name="Обычный 9 3 4" xfId="261" xr:uid="{00000000-0005-0000-0000-0000AC010000}"/>
    <cellStyle name="Обычный 9 3 4 2" xfId="535" xr:uid="{00000000-0005-0000-0000-0000AD010000}"/>
    <cellStyle name="Обычный 9 3 5" xfId="399" xr:uid="{00000000-0005-0000-0000-0000AE010000}"/>
    <cellStyle name="Обычный 9 3 6" xfId="672" xr:uid="{00000000-0005-0000-0000-0000AF010000}"/>
    <cellStyle name="Обычный 9 4" xfId="149" xr:uid="{00000000-0005-0000-0000-0000B0010000}"/>
    <cellStyle name="Обычный 9 4 2" xfId="225" xr:uid="{00000000-0005-0000-0000-0000B1010000}"/>
    <cellStyle name="Обычный 9 4 2 2" xfId="362" xr:uid="{00000000-0005-0000-0000-0000B2010000}"/>
    <cellStyle name="Обычный 9 4 2 2 2" xfId="636" xr:uid="{00000000-0005-0000-0000-0000B3010000}"/>
    <cellStyle name="Обычный 9 4 2 3" xfId="500" xr:uid="{00000000-0005-0000-0000-0000B4010000}"/>
    <cellStyle name="Обычный 9 4 3" xfId="292" xr:uid="{00000000-0005-0000-0000-0000B5010000}"/>
    <cellStyle name="Обычный 9 4 3 2" xfId="566" xr:uid="{00000000-0005-0000-0000-0000B6010000}"/>
    <cellStyle name="Обычный 9 4 4" xfId="430" xr:uid="{00000000-0005-0000-0000-0000B7010000}"/>
    <cellStyle name="Обычный 9 4 5" xfId="701" xr:uid="{00000000-0005-0000-0000-0000B8010000}"/>
    <cellStyle name="Обычный 9 5" xfId="179" xr:uid="{00000000-0005-0000-0000-0000B9010000}"/>
    <cellStyle name="Обычный 9 5 2" xfId="316" xr:uid="{00000000-0005-0000-0000-0000BA010000}"/>
    <cellStyle name="Обычный 9 5 2 2" xfId="590" xr:uid="{00000000-0005-0000-0000-0000BB010000}"/>
    <cellStyle name="Обычный 9 5 3" xfId="454" xr:uid="{00000000-0005-0000-0000-0000BC010000}"/>
    <cellStyle name="Обычный 9 6" xfId="246" xr:uid="{00000000-0005-0000-0000-0000BD010000}"/>
    <cellStyle name="Обычный 9 6 2" xfId="520" xr:uid="{00000000-0005-0000-0000-0000BE010000}"/>
    <cellStyle name="Обычный 9 7" xfId="384" xr:uid="{00000000-0005-0000-0000-0000BF010000}"/>
    <cellStyle name="Обычный 9 8" xfId="669" xr:uid="{00000000-0005-0000-0000-0000C0010000}"/>
    <cellStyle name="Обычный 9 9" xfId="726" xr:uid="{00000000-0005-0000-0000-0000C1010000}"/>
    <cellStyle name="Процентный 2" xfId="24" xr:uid="{00000000-0005-0000-0000-0000C2010000}"/>
    <cellStyle name="Процентный 2 2" xfId="46" xr:uid="{00000000-0005-0000-0000-0000C3010000}"/>
    <cellStyle name="Процентный 2 2 2" xfId="123" xr:uid="{00000000-0005-0000-0000-0000C4010000}"/>
    <cellStyle name="Процентный 2 2 2 2" xfId="150" xr:uid="{00000000-0005-0000-0000-0000C5010000}"/>
    <cellStyle name="Процентный 2 2 2 2 2" xfId="226" xr:uid="{00000000-0005-0000-0000-0000C6010000}"/>
    <cellStyle name="Процентный 2 2 2 2 2 2" xfId="363" xr:uid="{00000000-0005-0000-0000-0000C7010000}"/>
    <cellStyle name="Процентный 2 2 2 2 2 2 2" xfId="637" xr:uid="{00000000-0005-0000-0000-0000C8010000}"/>
    <cellStyle name="Процентный 2 2 2 2 2 3" xfId="501" xr:uid="{00000000-0005-0000-0000-0000C9010000}"/>
    <cellStyle name="Процентный 2 2 2 2 3" xfId="293" xr:uid="{00000000-0005-0000-0000-0000CA010000}"/>
    <cellStyle name="Процентный 2 2 2 2 3 2" xfId="567" xr:uid="{00000000-0005-0000-0000-0000CB010000}"/>
    <cellStyle name="Процентный 2 2 2 2 4" xfId="431" xr:uid="{00000000-0005-0000-0000-0000CC010000}"/>
    <cellStyle name="Процентный 2 2 2 2 5" xfId="706" xr:uid="{00000000-0005-0000-0000-0000CD010000}"/>
    <cellStyle name="Процентный 2 2 2 3" xfId="199" xr:uid="{00000000-0005-0000-0000-0000CE010000}"/>
    <cellStyle name="Процентный 2 2 2 3 2" xfId="336" xr:uid="{00000000-0005-0000-0000-0000CF010000}"/>
    <cellStyle name="Процентный 2 2 2 3 2 2" xfId="610" xr:uid="{00000000-0005-0000-0000-0000D0010000}"/>
    <cellStyle name="Процентный 2 2 2 3 3" xfId="474" xr:uid="{00000000-0005-0000-0000-0000D1010000}"/>
    <cellStyle name="Процентный 2 2 2 4" xfId="266" xr:uid="{00000000-0005-0000-0000-0000D2010000}"/>
    <cellStyle name="Процентный 2 2 2 4 2" xfId="540" xr:uid="{00000000-0005-0000-0000-0000D3010000}"/>
    <cellStyle name="Процентный 2 2 2 5" xfId="404" xr:uid="{00000000-0005-0000-0000-0000D4010000}"/>
    <cellStyle name="Процентный 2 2 2 6" xfId="674" xr:uid="{00000000-0005-0000-0000-0000D5010000}"/>
    <cellStyle name="Процентный 2 2 3" xfId="151" xr:uid="{00000000-0005-0000-0000-0000D6010000}"/>
    <cellStyle name="Процентный 2 2 3 2" xfId="227" xr:uid="{00000000-0005-0000-0000-0000D7010000}"/>
    <cellStyle name="Процентный 2 2 3 2 2" xfId="364" xr:uid="{00000000-0005-0000-0000-0000D8010000}"/>
    <cellStyle name="Процентный 2 2 3 2 2 2" xfId="638" xr:uid="{00000000-0005-0000-0000-0000D9010000}"/>
    <cellStyle name="Процентный 2 2 3 2 3" xfId="502" xr:uid="{00000000-0005-0000-0000-0000DA010000}"/>
    <cellStyle name="Процентный 2 2 3 3" xfId="294" xr:uid="{00000000-0005-0000-0000-0000DB010000}"/>
    <cellStyle name="Процентный 2 2 3 3 2" xfId="568" xr:uid="{00000000-0005-0000-0000-0000DC010000}"/>
    <cellStyle name="Процентный 2 2 3 4" xfId="432" xr:uid="{00000000-0005-0000-0000-0000DD010000}"/>
    <cellStyle name="Процентный 2 2 3 5" xfId="705" xr:uid="{00000000-0005-0000-0000-0000DE010000}"/>
    <cellStyle name="Процентный 2 2 4" xfId="184" xr:uid="{00000000-0005-0000-0000-0000DF010000}"/>
    <cellStyle name="Процентный 2 2 4 2" xfId="321" xr:uid="{00000000-0005-0000-0000-0000E0010000}"/>
    <cellStyle name="Процентный 2 2 4 2 2" xfId="595" xr:uid="{00000000-0005-0000-0000-0000E1010000}"/>
    <cellStyle name="Процентный 2 2 4 3" xfId="459" xr:uid="{00000000-0005-0000-0000-0000E2010000}"/>
    <cellStyle name="Процентный 2 2 5" xfId="251" xr:uid="{00000000-0005-0000-0000-0000E3010000}"/>
    <cellStyle name="Процентный 2 2 5 2" xfId="525" xr:uid="{00000000-0005-0000-0000-0000E4010000}"/>
    <cellStyle name="Процентный 2 2 6" xfId="389" xr:uid="{00000000-0005-0000-0000-0000E5010000}"/>
    <cellStyle name="Процентный 2 2 7" xfId="673" xr:uid="{00000000-0005-0000-0000-0000E6010000}"/>
    <cellStyle name="Процентный 2 3" xfId="167" xr:uid="{00000000-0005-0000-0000-0000E7010000}"/>
    <cellStyle name="Процентный 3" xfId="39" xr:uid="{00000000-0005-0000-0000-0000E8010000}"/>
    <cellStyle name="Процентный 4" xfId="114" xr:uid="{00000000-0005-0000-0000-0000E9010000}"/>
    <cellStyle name="Процентный 5" xfId="54" xr:uid="{00000000-0005-0000-0000-0000EA010000}"/>
    <cellStyle name="Процентный 5 2" xfId="152" xr:uid="{00000000-0005-0000-0000-0000EB010000}"/>
    <cellStyle name="Процентный 5 2 2" xfId="228" xr:uid="{00000000-0005-0000-0000-0000EC010000}"/>
    <cellStyle name="Процентный 5 2 2 2" xfId="365" xr:uid="{00000000-0005-0000-0000-0000ED010000}"/>
    <cellStyle name="Процентный 5 2 2 2 2" xfId="639" xr:uid="{00000000-0005-0000-0000-0000EE010000}"/>
    <cellStyle name="Процентный 5 2 2 3" xfId="503" xr:uid="{00000000-0005-0000-0000-0000EF010000}"/>
    <cellStyle name="Процентный 5 2 3" xfId="295" xr:uid="{00000000-0005-0000-0000-0000F0010000}"/>
    <cellStyle name="Процентный 5 2 3 2" xfId="569" xr:uid="{00000000-0005-0000-0000-0000F1010000}"/>
    <cellStyle name="Процентный 5 2 4" xfId="433" xr:uid="{00000000-0005-0000-0000-0000F2010000}"/>
    <cellStyle name="Процентный 5 2 5" xfId="707" xr:uid="{00000000-0005-0000-0000-0000F3010000}"/>
    <cellStyle name="Процентный 5 3" xfId="185" xr:uid="{00000000-0005-0000-0000-0000F4010000}"/>
    <cellStyle name="Процентный 5 3 2" xfId="322" xr:uid="{00000000-0005-0000-0000-0000F5010000}"/>
    <cellStyle name="Процентный 5 3 2 2" xfId="596" xr:uid="{00000000-0005-0000-0000-0000F6010000}"/>
    <cellStyle name="Процентный 5 3 3" xfId="460" xr:uid="{00000000-0005-0000-0000-0000F7010000}"/>
    <cellStyle name="Процентный 5 4" xfId="252" xr:uid="{00000000-0005-0000-0000-0000F8010000}"/>
    <cellStyle name="Процентный 5 4 2" xfId="526" xr:uid="{00000000-0005-0000-0000-0000F9010000}"/>
    <cellStyle name="Процентный 5 5" xfId="390" xr:uid="{00000000-0005-0000-0000-0000FA010000}"/>
    <cellStyle name="Процентный 5 6" xfId="675" xr:uid="{00000000-0005-0000-0000-0000FB010000}"/>
    <cellStyle name="Процентный 6" xfId="124" xr:uid="{00000000-0005-0000-0000-0000FC010000}"/>
    <cellStyle name="Процентный 6 2" xfId="153" xr:uid="{00000000-0005-0000-0000-0000FD010000}"/>
    <cellStyle name="Процентный 6 2 2" xfId="229" xr:uid="{00000000-0005-0000-0000-0000FE010000}"/>
    <cellStyle name="Процентный 6 2 2 2" xfId="366" xr:uid="{00000000-0005-0000-0000-0000FF010000}"/>
    <cellStyle name="Процентный 6 2 2 2 2" xfId="640" xr:uid="{00000000-0005-0000-0000-000000020000}"/>
    <cellStyle name="Процентный 6 2 2 3" xfId="504" xr:uid="{00000000-0005-0000-0000-000001020000}"/>
    <cellStyle name="Процентный 6 2 3" xfId="296" xr:uid="{00000000-0005-0000-0000-000002020000}"/>
    <cellStyle name="Процентный 6 2 3 2" xfId="570" xr:uid="{00000000-0005-0000-0000-000003020000}"/>
    <cellStyle name="Процентный 6 2 4" xfId="434" xr:uid="{00000000-0005-0000-0000-000004020000}"/>
    <cellStyle name="Процентный 6 2 5" xfId="708" xr:uid="{00000000-0005-0000-0000-000005020000}"/>
    <cellStyle name="Процентный 6 3" xfId="200" xr:uid="{00000000-0005-0000-0000-000006020000}"/>
    <cellStyle name="Процентный 6 3 2" xfId="337" xr:uid="{00000000-0005-0000-0000-000007020000}"/>
    <cellStyle name="Процентный 6 3 2 2" xfId="611" xr:uid="{00000000-0005-0000-0000-000008020000}"/>
    <cellStyle name="Процентный 6 3 3" xfId="475" xr:uid="{00000000-0005-0000-0000-000009020000}"/>
    <cellStyle name="Процентный 6 4" xfId="267" xr:uid="{00000000-0005-0000-0000-00000A020000}"/>
    <cellStyle name="Процентный 6 4 2" xfId="541" xr:uid="{00000000-0005-0000-0000-00000B020000}"/>
    <cellStyle name="Процентный 6 5" xfId="405" xr:uid="{00000000-0005-0000-0000-00000C020000}"/>
    <cellStyle name="Процентный 6 6" xfId="676" xr:uid="{00000000-0005-0000-0000-00000D020000}"/>
    <cellStyle name="Процентный 7" xfId="164" xr:uid="{00000000-0005-0000-0000-00000E020000}"/>
    <cellStyle name="Процентный 8" xfId="734" xr:uid="{00000000-0005-0000-0000-00000F020000}"/>
    <cellStyle name="Стиль 1" xfId="2" xr:uid="{00000000-0005-0000-0000-000010020000}"/>
    <cellStyle name="Стиль 1 2" xfId="25" xr:uid="{00000000-0005-0000-0000-000011020000}"/>
    <cellStyle name="Стиль 1 2 2" xfId="69" xr:uid="{00000000-0005-0000-0000-000012020000}"/>
    <cellStyle name="Стиль 1 3" xfId="3" xr:uid="{00000000-0005-0000-0000-000013020000}"/>
    <cellStyle name="Стиль 1 3 2" xfId="70" xr:uid="{00000000-0005-0000-0000-000014020000}"/>
    <cellStyle name="Стиль 1 4" xfId="26" xr:uid="{00000000-0005-0000-0000-000015020000}"/>
    <cellStyle name="Стиль 1 4 2" xfId="79" xr:uid="{00000000-0005-0000-0000-000016020000}"/>
    <cellStyle name="Стиль 1 4 3" xfId="71" xr:uid="{00000000-0005-0000-0000-000017020000}"/>
    <cellStyle name="Стиль 1 5" xfId="68" xr:uid="{00000000-0005-0000-0000-000018020000}"/>
    <cellStyle name="Финансовый [0] 2" xfId="34" xr:uid="{00000000-0005-0000-0000-000019020000}"/>
    <cellStyle name="Финансовый 10" xfId="49" xr:uid="{00000000-0005-0000-0000-00001A020000}"/>
    <cellStyle name="Финансовый 11" xfId="38" xr:uid="{00000000-0005-0000-0000-00001B020000}"/>
    <cellStyle name="Финансовый 12" xfId="50" xr:uid="{00000000-0005-0000-0000-00001C020000}"/>
    <cellStyle name="Финансовый 13" xfId="52" xr:uid="{00000000-0005-0000-0000-00001D020000}"/>
    <cellStyle name="Финансовый 14" xfId="51" xr:uid="{00000000-0005-0000-0000-00001E020000}"/>
    <cellStyle name="Финансовый 15" xfId="53" xr:uid="{00000000-0005-0000-0000-00001F020000}"/>
    <cellStyle name="Финансовый 16" xfId="240" xr:uid="{00000000-0005-0000-0000-000020020000}"/>
    <cellStyle name="Финансовый 2" xfId="27" xr:uid="{00000000-0005-0000-0000-000021020000}"/>
    <cellStyle name="Финансовый 2 2" xfId="42" xr:uid="{00000000-0005-0000-0000-000022020000}"/>
    <cellStyle name="Финансовый 2 2 2" xfId="120" xr:uid="{00000000-0005-0000-0000-000023020000}"/>
    <cellStyle name="Финансовый 2 2 2 2" xfId="154" xr:uid="{00000000-0005-0000-0000-000024020000}"/>
    <cellStyle name="Финансовый 2 2 2 2 2" xfId="230" xr:uid="{00000000-0005-0000-0000-000025020000}"/>
    <cellStyle name="Финансовый 2 2 2 2 2 2" xfId="367" xr:uid="{00000000-0005-0000-0000-000026020000}"/>
    <cellStyle name="Финансовый 2 2 2 2 2 2 2" xfId="641" xr:uid="{00000000-0005-0000-0000-000027020000}"/>
    <cellStyle name="Финансовый 2 2 2 2 2 3" xfId="505" xr:uid="{00000000-0005-0000-0000-000028020000}"/>
    <cellStyle name="Финансовый 2 2 2 2 3" xfId="297" xr:uid="{00000000-0005-0000-0000-000029020000}"/>
    <cellStyle name="Финансовый 2 2 2 2 3 2" xfId="571" xr:uid="{00000000-0005-0000-0000-00002A020000}"/>
    <cellStyle name="Финансовый 2 2 2 2 4" xfId="435" xr:uid="{00000000-0005-0000-0000-00002B020000}"/>
    <cellStyle name="Финансовый 2 2 2 2 5" xfId="710" xr:uid="{00000000-0005-0000-0000-00002C020000}"/>
    <cellStyle name="Финансовый 2 2 2 3" xfId="196" xr:uid="{00000000-0005-0000-0000-00002D020000}"/>
    <cellStyle name="Финансовый 2 2 2 3 2" xfId="333" xr:uid="{00000000-0005-0000-0000-00002E020000}"/>
    <cellStyle name="Финансовый 2 2 2 3 2 2" xfId="607" xr:uid="{00000000-0005-0000-0000-00002F020000}"/>
    <cellStyle name="Финансовый 2 2 2 3 3" xfId="471" xr:uid="{00000000-0005-0000-0000-000030020000}"/>
    <cellStyle name="Финансовый 2 2 2 4" xfId="263" xr:uid="{00000000-0005-0000-0000-000031020000}"/>
    <cellStyle name="Финансовый 2 2 2 4 2" xfId="537" xr:uid="{00000000-0005-0000-0000-000032020000}"/>
    <cellStyle name="Финансовый 2 2 2 5" xfId="401" xr:uid="{00000000-0005-0000-0000-000033020000}"/>
    <cellStyle name="Финансовый 2 2 2 6" xfId="678" xr:uid="{00000000-0005-0000-0000-000034020000}"/>
    <cellStyle name="Финансовый 2 2 3" xfId="155" xr:uid="{00000000-0005-0000-0000-000035020000}"/>
    <cellStyle name="Финансовый 2 2 3 2" xfId="231" xr:uid="{00000000-0005-0000-0000-000036020000}"/>
    <cellStyle name="Финансовый 2 2 3 2 2" xfId="368" xr:uid="{00000000-0005-0000-0000-000037020000}"/>
    <cellStyle name="Финансовый 2 2 3 2 2 2" xfId="642" xr:uid="{00000000-0005-0000-0000-000038020000}"/>
    <cellStyle name="Финансовый 2 2 3 2 3" xfId="506" xr:uid="{00000000-0005-0000-0000-000039020000}"/>
    <cellStyle name="Финансовый 2 2 3 3" xfId="298" xr:uid="{00000000-0005-0000-0000-00003A020000}"/>
    <cellStyle name="Финансовый 2 2 3 3 2" xfId="572" xr:uid="{00000000-0005-0000-0000-00003B020000}"/>
    <cellStyle name="Финансовый 2 2 3 4" xfId="436" xr:uid="{00000000-0005-0000-0000-00003C020000}"/>
    <cellStyle name="Финансовый 2 2 3 5" xfId="709" xr:uid="{00000000-0005-0000-0000-00003D020000}"/>
    <cellStyle name="Финансовый 2 2 4" xfId="181" xr:uid="{00000000-0005-0000-0000-00003E020000}"/>
    <cellStyle name="Финансовый 2 2 4 2" xfId="318" xr:uid="{00000000-0005-0000-0000-00003F020000}"/>
    <cellStyle name="Финансовый 2 2 4 2 2" xfId="592" xr:uid="{00000000-0005-0000-0000-000040020000}"/>
    <cellStyle name="Финансовый 2 2 4 3" xfId="456" xr:uid="{00000000-0005-0000-0000-000041020000}"/>
    <cellStyle name="Финансовый 2 2 5" xfId="248" xr:uid="{00000000-0005-0000-0000-000042020000}"/>
    <cellStyle name="Финансовый 2 2 5 2" xfId="522" xr:uid="{00000000-0005-0000-0000-000043020000}"/>
    <cellStyle name="Финансовый 2 2 6" xfId="386" xr:uid="{00000000-0005-0000-0000-000044020000}"/>
    <cellStyle name="Финансовый 2 2 7" xfId="677" xr:uid="{00000000-0005-0000-0000-000045020000}"/>
    <cellStyle name="Финансовый 3" xfId="37" xr:uid="{00000000-0005-0000-0000-000046020000}"/>
    <cellStyle name="Финансовый 3 2" xfId="44" xr:uid="{00000000-0005-0000-0000-000047020000}"/>
    <cellStyle name="Финансовый 3 2 2" xfId="122" xr:uid="{00000000-0005-0000-0000-000048020000}"/>
    <cellStyle name="Финансовый 3 2 2 2" xfId="156" xr:uid="{00000000-0005-0000-0000-000049020000}"/>
    <cellStyle name="Финансовый 3 2 2 2 2" xfId="232" xr:uid="{00000000-0005-0000-0000-00004A020000}"/>
    <cellStyle name="Финансовый 3 2 2 2 2 2" xfId="369" xr:uid="{00000000-0005-0000-0000-00004B020000}"/>
    <cellStyle name="Финансовый 3 2 2 2 2 2 2" xfId="643" xr:uid="{00000000-0005-0000-0000-00004C020000}"/>
    <cellStyle name="Финансовый 3 2 2 2 2 3" xfId="507" xr:uid="{00000000-0005-0000-0000-00004D020000}"/>
    <cellStyle name="Финансовый 3 2 2 2 3" xfId="299" xr:uid="{00000000-0005-0000-0000-00004E020000}"/>
    <cellStyle name="Финансовый 3 2 2 2 3 2" xfId="573" xr:uid="{00000000-0005-0000-0000-00004F020000}"/>
    <cellStyle name="Финансовый 3 2 2 2 4" xfId="437" xr:uid="{00000000-0005-0000-0000-000050020000}"/>
    <cellStyle name="Финансовый 3 2 2 2 5" xfId="712" xr:uid="{00000000-0005-0000-0000-000051020000}"/>
    <cellStyle name="Финансовый 3 2 2 3" xfId="198" xr:uid="{00000000-0005-0000-0000-000052020000}"/>
    <cellStyle name="Финансовый 3 2 2 3 2" xfId="335" xr:uid="{00000000-0005-0000-0000-000053020000}"/>
    <cellStyle name="Финансовый 3 2 2 3 2 2" xfId="609" xr:uid="{00000000-0005-0000-0000-000054020000}"/>
    <cellStyle name="Финансовый 3 2 2 3 3" xfId="473" xr:uid="{00000000-0005-0000-0000-000055020000}"/>
    <cellStyle name="Финансовый 3 2 2 4" xfId="265" xr:uid="{00000000-0005-0000-0000-000056020000}"/>
    <cellStyle name="Финансовый 3 2 2 4 2" xfId="539" xr:uid="{00000000-0005-0000-0000-000057020000}"/>
    <cellStyle name="Финансовый 3 2 2 5" xfId="403" xr:uid="{00000000-0005-0000-0000-000058020000}"/>
    <cellStyle name="Финансовый 3 2 2 6" xfId="680" xr:uid="{00000000-0005-0000-0000-000059020000}"/>
    <cellStyle name="Финансовый 3 2 3" xfId="157" xr:uid="{00000000-0005-0000-0000-00005A020000}"/>
    <cellStyle name="Финансовый 3 2 3 2" xfId="233" xr:uid="{00000000-0005-0000-0000-00005B020000}"/>
    <cellStyle name="Финансовый 3 2 3 2 2" xfId="370" xr:uid="{00000000-0005-0000-0000-00005C020000}"/>
    <cellStyle name="Финансовый 3 2 3 2 2 2" xfId="644" xr:uid="{00000000-0005-0000-0000-00005D020000}"/>
    <cellStyle name="Финансовый 3 2 3 2 3" xfId="508" xr:uid="{00000000-0005-0000-0000-00005E020000}"/>
    <cellStyle name="Финансовый 3 2 3 3" xfId="300" xr:uid="{00000000-0005-0000-0000-00005F020000}"/>
    <cellStyle name="Финансовый 3 2 3 3 2" xfId="574" xr:uid="{00000000-0005-0000-0000-000060020000}"/>
    <cellStyle name="Финансовый 3 2 3 4" xfId="438" xr:uid="{00000000-0005-0000-0000-000061020000}"/>
    <cellStyle name="Финансовый 3 2 3 5" xfId="711" xr:uid="{00000000-0005-0000-0000-000062020000}"/>
    <cellStyle name="Финансовый 3 2 4" xfId="183" xr:uid="{00000000-0005-0000-0000-000063020000}"/>
    <cellStyle name="Финансовый 3 2 4 2" xfId="320" xr:uid="{00000000-0005-0000-0000-000064020000}"/>
    <cellStyle name="Финансовый 3 2 4 2 2" xfId="594" xr:uid="{00000000-0005-0000-0000-000065020000}"/>
    <cellStyle name="Финансовый 3 2 4 3" xfId="458" xr:uid="{00000000-0005-0000-0000-000066020000}"/>
    <cellStyle name="Финансовый 3 2 5" xfId="250" xr:uid="{00000000-0005-0000-0000-000067020000}"/>
    <cellStyle name="Финансовый 3 2 5 2" xfId="524" xr:uid="{00000000-0005-0000-0000-000068020000}"/>
    <cellStyle name="Финансовый 3 2 6" xfId="388" xr:uid="{00000000-0005-0000-0000-000069020000}"/>
    <cellStyle name="Финансовый 3 2 7" xfId="679" xr:uid="{00000000-0005-0000-0000-00006A020000}"/>
    <cellStyle name="Финансовый 4" xfId="13" xr:uid="{00000000-0005-0000-0000-00006B020000}"/>
    <cellStyle name="Финансовый 4 2" xfId="117" xr:uid="{00000000-0005-0000-0000-00006C020000}"/>
    <cellStyle name="Финансовый 4 2 2" xfId="158" xr:uid="{00000000-0005-0000-0000-00006D020000}"/>
    <cellStyle name="Финансовый 4 2 2 2" xfId="234" xr:uid="{00000000-0005-0000-0000-00006E020000}"/>
    <cellStyle name="Финансовый 4 2 2 2 2" xfId="371" xr:uid="{00000000-0005-0000-0000-00006F020000}"/>
    <cellStyle name="Финансовый 4 2 2 2 2 2" xfId="645" xr:uid="{00000000-0005-0000-0000-000070020000}"/>
    <cellStyle name="Финансовый 4 2 2 2 3" xfId="509" xr:uid="{00000000-0005-0000-0000-000071020000}"/>
    <cellStyle name="Финансовый 4 2 2 3" xfId="301" xr:uid="{00000000-0005-0000-0000-000072020000}"/>
    <cellStyle name="Финансовый 4 2 2 3 2" xfId="575" xr:uid="{00000000-0005-0000-0000-000073020000}"/>
    <cellStyle name="Финансовый 4 2 2 4" xfId="439" xr:uid="{00000000-0005-0000-0000-000074020000}"/>
    <cellStyle name="Финансовый 4 2 2 5" xfId="714" xr:uid="{00000000-0005-0000-0000-000075020000}"/>
    <cellStyle name="Финансовый 4 2 3" xfId="193" xr:uid="{00000000-0005-0000-0000-000076020000}"/>
    <cellStyle name="Финансовый 4 2 3 2" xfId="330" xr:uid="{00000000-0005-0000-0000-000077020000}"/>
    <cellStyle name="Финансовый 4 2 3 2 2" xfId="604" xr:uid="{00000000-0005-0000-0000-000078020000}"/>
    <cellStyle name="Финансовый 4 2 3 3" xfId="468" xr:uid="{00000000-0005-0000-0000-000079020000}"/>
    <cellStyle name="Финансовый 4 2 4" xfId="260" xr:uid="{00000000-0005-0000-0000-00007A020000}"/>
    <cellStyle name="Финансовый 4 2 4 2" xfId="534" xr:uid="{00000000-0005-0000-0000-00007B020000}"/>
    <cellStyle name="Финансовый 4 2 5" xfId="398" xr:uid="{00000000-0005-0000-0000-00007C020000}"/>
    <cellStyle name="Финансовый 4 2 6" xfId="682" xr:uid="{00000000-0005-0000-0000-00007D020000}"/>
    <cellStyle name="Финансовый 4 3" xfId="159" xr:uid="{00000000-0005-0000-0000-00007E020000}"/>
    <cellStyle name="Финансовый 4 3 2" xfId="235" xr:uid="{00000000-0005-0000-0000-00007F020000}"/>
    <cellStyle name="Финансовый 4 3 2 2" xfId="372" xr:uid="{00000000-0005-0000-0000-000080020000}"/>
    <cellStyle name="Финансовый 4 3 2 2 2" xfId="646" xr:uid="{00000000-0005-0000-0000-000081020000}"/>
    <cellStyle name="Финансовый 4 3 2 3" xfId="510" xr:uid="{00000000-0005-0000-0000-000082020000}"/>
    <cellStyle name="Финансовый 4 3 3" xfId="302" xr:uid="{00000000-0005-0000-0000-000083020000}"/>
    <cellStyle name="Финансовый 4 3 3 2" xfId="576" xr:uid="{00000000-0005-0000-0000-000084020000}"/>
    <cellStyle name="Финансовый 4 3 4" xfId="440" xr:uid="{00000000-0005-0000-0000-000085020000}"/>
    <cellStyle name="Финансовый 4 3 5" xfId="713" xr:uid="{00000000-0005-0000-0000-000086020000}"/>
    <cellStyle name="Финансовый 4 4" xfId="178" xr:uid="{00000000-0005-0000-0000-000087020000}"/>
    <cellStyle name="Финансовый 4 4 2" xfId="315" xr:uid="{00000000-0005-0000-0000-000088020000}"/>
    <cellStyle name="Финансовый 4 4 2 2" xfId="589" xr:uid="{00000000-0005-0000-0000-000089020000}"/>
    <cellStyle name="Финансовый 4 4 3" xfId="453" xr:uid="{00000000-0005-0000-0000-00008A020000}"/>
    <cellStyle name="Финансовый 4 5" xfId="245" xr:uid="{00000000-0005-0000-0000-00008B020000}"/>
    <cellStyle name="Финансовый 4 5 2" xfId="519" xr:uid="{00000000-0005-0000-0000-00008C020000}"/>
    <cellStyle name="Финансовый 4 6" xfId="383" xr:uid="{00000000-0005-0000-0000-00008D020000}"/>
    <cellStyle name="Финансовый 4 7" xfId="681" xr:uid="{00000000-0005-0000-0000-00008E020000}"/>
    <cellStyle name="Финансовый 5" xfId="40" xr:uid="{00000000-0005-0000-0000-00008F020000}"/>
    <cellStyle name="Финансовый 6" xfId="41" xr:uid="{00000000-0005-0000-0000-000090020000}"/>
    <cellStyle name="Финансовый 7" xfId="45" xr:uid="{00000000-0005-0000-0000-000091020000}"/>
    <cellStyle name="Финансовый 8" xfId="48" xr:uid="{00000000-0005-0000-0000-000092020000}"/>
    <cellStyle name="Финансовый 9" xfId="47" xr:uid="{00000000-0005-0000-0000-000093020000}"/>
    <cellStyle name="千位分隔 2" xfId="93" xr:uid="{00000000-0005-0000-0000-000094020000}"/>
    <cellStyle name="千位分隔 2 2" xfId="110" xr:uid="{00000000-0005-0000-0000-000095020000}"/>
    <cellStyle name="常规 10" xfId="88" xr:uid="{00000000-0005-0000-0000-000096020000}"/>
    <cellStyle name="常规 10 102 3" xfId="730" xr:uid="{00000000-0005-0000-0000-000097020000}"/>
    <cellStyle name="常规 10 2" xfId="106" xr:uid="{00000000-0005-0000-0000-000098020000}"/>
    <cellStyle name="常规 18" xfId="722" xr:uid="{00000000-0005-0000-0000-000099020000}"/>
    <cellStyle name="常规 2" xfId="28" xr:uid="{00000000-0005-0000-0000-00009A020000}"/>
    <cellStyle name="常规 2 2" xfId="33" xr:uid="{00000000-0005-0000-0000-00009B020000}"/>
    <cellStyle name="常规 2 2 2" xfId="86" xr:uid="{00000000-0005-0000-0000-00009C020000}"/>
    <cellStyle name="常规 2 2 3" xfId="77" xr:uid="{00000000-0005-0000-0000-00009D020000}"/>
    <cellStyle name="常规 2 2 4" xfId="101" xr:uid="{00000000-0005-0000-0000-00009E020000}"/>
    <cellStyle name="常规 2 3" xfId="87" xr:uid="{00000000-0005-0000-0000-00009F020000}"/>
    <cellStyle name="常规 2 3 2" xfId="105" xr:uid="{00000000-0005-0000-0000-0000A0020000}"/>
    <cellStyle name="常规 2 4" xfId="91" xr:uid="{00000000-0005-0000-0000-0000A1020000}"/>
    <cellStyle name="常规 2 4 2" xfId="108" xr:uid="{00000000-0005-0000-0000-0000A2020000}"/>
    <cellStyle name="常规 2 5" xfId="90" xr:uid="{00000000-0005-0000-0000-0000A3020000}"/>
    <cellStyle name="常规 2 54 18" xfId="31" xr:uid="{00000000-0005-0000-0000-0000A4020000}"/>
    <cellStyle name="常规 2 54 18 2" xfId="32" xr:uid="{00000000-0005-0000-0000-0000A5020000}"/>
    <cellStyle name="常规 2 54 18 2 2" xfId="76" xr:uid="{00000000-0005-0000-0000-0000A6020000}"/>
    <cellStyle name="常规 2 54 18 3" xfId="75" xr:uid="{00000000-0005-0000-0000-0000A7020000}"/>
    <cellStyle name="常规 2 6" xfId="72" xr:uid="{00000000-0005-0000-0000-0000A8020000}"/>
    <cellStyle name="常规 20 7" xfId="97" xr:uid="{00000000-0005-0000-0000-0000A9020000}"/>
    <cellStyle name="常规 3" xfId="80" xr:uid="{00000000-0005-0000-0000-0000AA020000}"/>
    <cellStyle name="常规 3 2" xfId="85" xr:uid="{00000000-0005-0000-0000-0000AB020000}"/>
    <cellStyle name="常规 3 2 2" xfId="100" xr:uid="{00000000-0005-0000-0000-0000AC020000}"/>
    <cellStyle name="常规 3 3" xfId="92" xr:uid="{00000000-0005-0000-0000-0000AD020000}"/>
    <cellStyle name="常规 3 4" xfId="109" xr:uid="{00000000-0005-0000-0000-0000AE020000}"/>
    <cellStyle name="常规 3 6 2" xfId="83" xr:uid="{00000000-0005-0000-0000-0000AF020000}"/>
    <cellStyle name="常规 3 6 2 2" xfId="99" xr:uid="{00000000-0005-0000-0000-0000B0020000}"/>
    <cellStyle name="常规 3 6 2 3" xfId="127" xr:uid="{00000000-0005-0000-0000-0000B1020000}"/>
    <cellStyle name="常规 3 6 2 3 2" xfId="160" xr:uid="{00000000-0005-0000-0000-0000B2020000}"/>
    <cellStyle name="常规 3 6 2 3 2 2" xfId="236" xr:uid="{00000000-0005-0000-0000-0000B3020000}"/>
    <cellStyle name="常规 3 6 2 3 2 2 2" xfId="373" xr:uid="{00000000-0005-0000-0000-0000B4020000}"/>
    <cellStyle name="常规 3 6 2 3 2 2 2 2" xfId="647" xr:uid="{00000000-0005-0000-0000-0000B5020000}"/>
    <cellStyle name="常规 3 6 2 3 2 2 3" xfId="511" xr:uid="{00000000-0005-0000-0000-0000B6020000}"/>
    <cellStyle name="常规 3 6 2 3 2 3" xfId="303" xr:uid="{00000000-0005-0000-0000-0000B7020000}"/>
    <cellStyle name="常规 3 6 2 3 2 3 2" xfId="577" xr:uid="{00000000-0005-0000-0000-0000B8020000}"/>
    <cellStyle name="常规 3 6 2 3 2 4" xfId="441" xr:uid="{00000000-0005-0000-0000-0000B9020000}"/>
    <cellStyle name="常规 3 6 2 3 2 5" xfId="716" xr:uid="{00000000-0005-0000-0000-0000BA020000}"/>
    <cellStyle name="常规 3 6 2 3 3" xfId="203" xr:uid="{00000000-0005-0000-0000-0000BB020000}"/>
    <cellStyle name="常规 3 6 2 3 3 2" xfId="340" xr:uid="{00000000-0005-0000-0000-0000BC020000}"/>
    <cellStyle name="常规 3 6 2 3 3 2 2" xfId="614" xr:uid="{00000000-0005-0000-0000-0000BD020000}"/>
    <cellStyle name="常规 3 6 2 3 3 3" xfId="478" xr:uid="{00000000-0005-0000-0000-0000BE020000}"/>
    <cellStyle name="常规 3 6 2 3 4" xfId="270" xr:uid="{00000000-0005-0000-0000-0000BF020000}"/>
    <cellStyle name="常规 3 6 2 3 4 2" xfId="544" xr:uid="{00000000-0005-0000-0000-0000C0020000}"/>
    <cellStyle name="常规 3 6 2 3 5" xfId="408" xr:uid="{00000000-0005-0000-0000-0000C1020000}"/>
    <cellStyle name="常规 3 6 2 3 6" xfId="684" xr:uid="{00000000-0005-0000-0000-0000C2020000}"/>
    <cellStyle name="常规 3 6 2 4" xfId="161" xr:uid="{00000000-0005-0000-0000-0000C3020000}"/>
    <cellStyle name="常规 3 6 2 4 2" xfId="237" xr:uid="{00000000-0005-0000-0000-0000C4020000}"/>
    <cellStyle name="常规 3 6 2 4 2 2" xfId="374" xr:uid="{00000000-0005-0000-0000-0000C5020000}"/>
    <cellStyle name="常规 3 6 2 4 2 2 2" xfId="648" xr:uid="{00000000-0005-0000-0000-0000C6020000}"/>
    <cellStyle name="常规 3 6 2 4 2 3" xfId="512" xr:uid="{00000000-0005-0000-0000-0000C7020000}"/>
    <cellStyle name="常规 3 6 2 4 3" xfId="304" xr:uid="{00000000-0005-0000-0000-0000C8020000}"/>
    <cellStyle name="常规 3 6 2 4 3 2" xfId="578" xr:uid="{00000000-0005-0000-0000-0000C9020000}"/>
    <cellStyle name="常规 3 6 2 4 4" xfId="442" xr:uid="{00000000-0005-0000-0000-0000CA020000}"/>
    <cellStyle name="常规 3 6 2 4 5" xfId="715" xr:uid="{00000000-0005-0000-0000-0000CB020000}"/>
    <cellStyle name="常规 3 6 2 5" xfId="188" xr:uid="{00000000-0005-0000-0000-0000CC020000}"/>
    <cellStyle name="常规 3 6 2 5 2" xfId="325" xr:uid="{00000000-0005-0000-0000-0000CD020000}"/>
    <cellStyle name="常规 3 6 2 5 2 2" xfId="599" xr:uid="{00000000-0005-0000-0000-0000CE020000}"/>
    <cellStyle name="常规 3 6 2 5 3" xfId="463" xr:uid="{00000000-0005-0000-0000-0000CF020000}"/>
    <cellStyle name="常规 3 6 2 6" xfId="255" xr:uid="{00000000-0005-0000-0000-0000D0020000}"/>
    <cellStyle name="常规 3 6 2 6 2" xfId="529" xr:uid="{00000000-0005-0000-0000-0000D1020000}"/>
    <cellStyle name="常规 3 6 2 7" xfId="393" xr:uid="{00000000-0005-0000-0000-0000D2020000}"/>
    <cellStyle name="常规 3 6 2 8" xfId="683" xr:uid="{00000000-0005-0000-0000-0000D3020000}"/>
    <cellStyle name="常规 4" xfId="94" xr:uid="{00000000-0005-0000-0000-0000D4020000}"/>
    <cellStyle name="常规 4 2" xfId="95" xr:uid="{00000000-0005-0000-0000-0000D5020000}"/>
    <cellStyle name="常规 4 2 2" xfId="112" xr:uid="{00000000-0005-0000-0000-0000D6020000}"/>
    <cellStyle name="常规 4 3" xfId="111" xr:uid="{00000000-0005-0000-0000-0000D7020000}"/>
    <cellStyle name="常规 5" xfId="96" xr:uid="{00000000-0005-0000-0000-0000D8020000}"/>
    <cellStyle name="常规 5 2" xfId="84" xr:uid="{00000000-0005-0000-0000-0000D9020000}"/>
    <cellStyle name="常规 5 2 2" xfId="103" xr:uid="{00000000-0005-0000-0000-0000DA020000}"/>
    <cellStyle name="常规 5 3" xfId="113" xr:uid="{00000000-0005-0000-0000-0000DB020000}"/>
    <cellStyle name="常规 72" xfId="173" xr:uid="{00000000-0005-0000-0000-0000DC020000}"/>
    <cellStyle name="常规_07年商用型谱8。8" xfId="107" xr:uid="{00000000-0005-0000-0000-0000DD020000}"/>
    <cellStyle name="样式 1" xfId="29" xr:uid="{00000000-0005-0000-0000-0000DE020000}"/>
    <cellStyle name="样式 1 2" xfId="73" xr:uid="{00000000-0005-0000-0000-0000DF020000}"/>
    <cellStyle name="百分比 2" xfId="82" xr:uid="{00000000-0005-0000-0000-0000E0020000}"/>
    <cellStyle name="百分比 2 2" xfId="104" xr:uid="{00000000-0005-0000-0000-0000E1020000}"/>
  </cellStyles>
  <dxfs count="5">
    <dxf>
      <font>
        <b/>
        <i val="0"/>
      </font>
      <fill>
        <patternFill>
          <bgColor theme="0" tint="-4.9989318521683403E-2"/>
        </pattern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font>
        <b/>
        <i val="0"/>
      </font>
      <fill>
        <gradientFill>
          <stop position="0">
            <color theme="0" tint="-5.0965910824915313E-2"/>
          </stop>
          <stop position="1">
            <color theme="0" tint="-0.34900967436750391"/>
          </stop>
        </gradientFill>
      </fill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ck">
          <color auto="1"/>
        </vertical>
        <horizontal style="thick">
          <color auto="1"/>
        </horizontal>
      </border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Invisible" pivot="0" table="0" count="0" xr9:uid="{00000000-0011-0000-FFFF-FFFF00000000}"/>
    <tableStyle name="Стиль сводной таблицы 1" table="0" count="5" xr9:uid="{00000000-0011-0000-FFFF-FFFF01000000}">
      <tableStyleElement type="wholeTable" dxfId="4"/>
      <tableStyleElement type="firstColumnStripe" dxfId="3"/>
      <tableStyleElement type="firstSubtotalColumn" dxfId="2"/>
      <tableStyleElement type="firstSubtotalRow" dxfId="1"/>
      <tableStyleElement type="secondSubtotalRow" dxfId="0"/>
    </tableStyle>
  </tableStyles>
  <colors>
    <mruColors>
      <color rgb="FF0000CC"/>
      <color rgb="FFCCFFCC"/>
      <color rgb="FFFBE7DB"/>
      <color rgb="FFFFD9D9"/>
      <color rgb="FFFFBC37"/>
      <color rgb="FFFF00FF"/>
      <color rgb="FFFFFFCC"/>
      <color rgb="FFFFF0C8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1.png"/><Relationship Id="rId7" Type="http://schemas.openxmlformats.org/officeDocument/2006/relationships/image" Target="../media/image11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2.png"/><Relationship Id="rId9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801690</xdr:colOff>
      <xdr:row>0</xdr:row>
      <xdr:rowOff>52917</xdr:rowOff>
    </xdr:from>
    <xdr:to>
      <xdr:col>8</xdr:col>
      <xdr:colOff>11909</xdr:colOff>
      <xdr:row>0</xdr:row>
      <xdr:rowOff>1206799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159" y="52917"/>
          <a:ext cx="2389188" cy="1153882"/>
        </a:xfrm>
        <a:prstGeom prst="rect">
          <a:avLst/>
        </a:prstGeom>
      </xdr:spPr>
    </xdr:pic>
    <xdr:clientData/>
  </xdr:twoCellAnchor>
  <xdr:twoCellAnchor>
    <xdr:from>
      <xdr:col>0</xdr:col>
      <xdr:colOff>74083</xdr:colOff>
      <xdr:row>0</xdr:row>
      <xdr:rowOff>95250</xdr:rowOff>
    </xdr:from>
    <xdr:to>
      <xdr:col>2</xdr:col>
      <xdr:colOff>275169</xdr:colOff>
      <xdr:row>0</xdr:row>
      <xdr:rowOff>941917</xdr:rowOff>
    </xdr:to>
    <xdr:sp macro="" textlink="">
      <xdr:nvSpPr>
        <xdr:cNvPr id="5" name="Прямоугольник: усеченные противолежащие угл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4083" y="95250"/>
          <a:ext cx="4042836" cy="846667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ПРАЙС-ЛИСТ                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СИСТЕМЫ КОНДИЦИОНИРОВАНИЯ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ru-RU" sz="1100"/>
        </a:p>
      </xdr:txBody>
    </xdr:sp>
    <xdr:clientData/>
  </xdr:twoCellAnchor>
  <xdr:twoCellAnchor>
    <xdr:from>
      <xdr:col>0</xdr:col>
      <xdr:colOff>84666</xdr:colOff>
      <xdr:row>0</xdr:row>
      <xdr:rowOff>730251</xdr:rowOff>
    </xdr:from>
    <xdr:to>
      <xdr:col>0</xdr:col>
      <xdr:colOff>1968500</xdr:colOff>
      <xdr:row>0</xdr:row>
      <xdr:rowOff>1174750</xdr:rowOff>
    </xdr:to>
    <xdr:sp macro="" textlink="">
      <xdr:nvSpPr>
        <xdr:cNvPr id="6" name="Прямоугольник: усеченные противолежащие угл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4666" y="730251"/>
          <a:ext cx="1883834" cy="444499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>
              <a:latin typeface="Arial" panose="020B0604020202020204" pitchFamily="34" charset="0"/>
              <a:cs typeface="Arial" panose="020B0604020202020204" pitchFamily="34" charset="0"/>
            </a:rPr>
            <a:t>2025</a:t>
          </a:r>
        </a:p>
      </xdr:txBody>
    </xdr:sp>
    <xdr:clientData/>
  </xdr:twoCellAnchor>
  <xdr:twoCellAnchor editAs="oneCell">
    <xdr:from>
      <xdr:col>8</xdr:col>
      <xdr:colOff>785812</xdr:colOff>
      <xdr:row>0</xdr:row>
      <xdr:rowOff>83344</xdr:rowOff>
    </xdr:from>
    <xdr:to>
      <xdr:col>11</xdr:col>
      <xdr:colOff>970841</xdr:colOff>
      <xdr:row>0</xdr:row>
      <xdr:rowOff>1166812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83344"/>
          <a:ext cx="1161341" cy="108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73024</xdr:colOff>
      <xdr:row>6</xdr:row>
      <xdr:rowOff>166687</xdr:rowOff>
    </xdr:from>
    <xdr:to>
      <xdr:col>12</xdr:col>
      <xdr:colOff>48261</xdr:colOff>
      <xdr:row>6</xdr:row>
      <xdr:rowOff>555487</xdr:rowOff>
    </xdr:to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942555" y="3107531"/>
          <a:ext cx="11679081" cy="388800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Сплит-системы настенного типа 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R32,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тепло/холод), класс А</a:t>
          </a:r>
        </a:p>
      </xdr:txBody>
    </xdr:sp>
    <xdr:clientData/>
  </xdr:twoCellAnchor>
  <xdr:twoCellAnchor>
    <xdr:from>
      <xdr:col>2</xdr:col>
      <xdr:colOff>73024</xdr:colOff>
      <xdr:row>14</xdr:row>
      <xdr:rowOff>166687</xdr:rowOff>
    </xdr:from>
    <xdr:to>
      <xdr:col>12</xdr:col>
      <xdr:colOff>48261</xdr:colOff>
      <xdr:row>14</xdr:row>
      <xdr:rowOff>555487</xdr:rowOff>
    </xdr:to>
    <xdr:sp macro="" textlink="">
      <xdr:nvSpPr>
        <xdr:cNvPr id="25" name="Прямоугольник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942555" y="12656343"/>
          <a:ext cx="12798269" cy="388800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Сплит-системы настенного типа 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тепло/холод), класс А</a:t>
          </a:r>
        </a:p>
      </xdr:txBody>
    </xdr:sp>
    <xdr:clientData/>
  </xdr:twoCellAnchor>
  <xdr:twoCellAnchor editAs="oneCell">
    <xdr:from>
      <xdr:col>0</xdr:col>
      <xdr:colOff>142874</xdr:colOff>
      <xdr:row>8</xdr:row>
      <xdr:rowOff>190499</xdr:rowOff>
    </xdr:from>
    <xdr:to>
      <xdr:col>0</xdr:col>
      <xdr:colOff>2606480</xdr:colOff>
      <xdr:row>10</xdr:row>
      <xdr:rowOff>154781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4262437"/>
          <a:ext cx="2463606" cy="845344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178593</xdr:colOff>
      <xdr:row>16</xdr:row>
      <xdr:rowOff>297656</xdr:rowOff>
    </xdr:from>
    <xdr:to>
      <xdr:col>0</xdr:col>
      <xdr:colOff>2538102</xdr:colOff>
      <xdr:row>18</xdr:row>
      <xdr:rowOff>226218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11465719"/>
          <a:ext cx="2359509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2238375</xdr:colOff>
      <xdr:row>7</xdr:row>
      <xdr:rowOff>83343</xdr:rowOff>
    </xdr:from>
    <xdr:to>
      <xdr:col>0</xdr:col>
      <xdr:colOff>2679700</xdr:colOff>
      <xdr:row>7</xdr:row>
      <xdr:rowOff>379085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392F481-7E38-4BD5-9E17-830152B6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238375" y="3714749"/>
          <a:ext cx="441325" cy="295742"/>
        </a:xfrm>
        <a:prstGeom prst="rect">
          <a:avLst/>
        </a:prstGeom>
      </xdr:spPr>
    </xdr:pic>
    <xdr:clientData/>
  </xdr:twoCellAnchor>
  <xdr:twoCellAnchor editAs="oneCell">
    <xdr:from>
      <xdr:col>0</xdr:col>
      <xdr:colOff>2235994</xdr:colOff>
      <xdr:row>15</xdr:row>
      <xdr:rowOff>92867</xdr:rowOff>
    </xdr:from>
    <xdr:to>
      <xdr:col>0</xdr:col>
      <xdr:colOff>2677319</xdr:colOff>
      <xdr:row>15</xdr:row>
      <xdr:rowOff>388609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28C6D45-1DA9-4C90-A6D0-BE1DA28E3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235994" y="7081836"/>
          <a:ext cx="441325" cy="29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74083</xdr:rowOff>
    </xdr:from>
    <xdr:to>
      <xdr:col>2</xdr:col>
      <xdr:colOff>119063</xdr:colOff>
      <xdr:row>0</xdr:row>
      <xdr:rowOff>920750</xdr:rowOff>
    </xdr:to>
    <xdr:sp macro="" textlink="">
      <xdr:nvSpPr>
        <xdr:cNvPr id="11" name="Прямоугольник: усеченные противолежащие угл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3500" y="74083"/>
          <a:ext cx="3925094" cy="846667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ПРАЙС-ЛИСТ                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СИСТЕМЫ КОНДИЦИОНИРОВАНИЯ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ru-RU" sz="1100"/>
        </a:p>
      </xdr:txBody>
    </xdr:sp>
    <xdr:clientData/>
  </xdr:twoCellAnchor>
  <xdr:twoCellAnchor>
    <xdr:from>
      <xdr:col>0</xdr:col>
      <xdr:colOff>63500</xdr:colOff>
      <xdr:row>0</xdr:row>
      <xdr:rowOff>772583</xdr:rowOff>
    </xdr:from>
    <xdr:to>
      <xdr:col>0</xdr:col>
      <xdr:colOff>1947334</xdr:colOff>
      <xdr:row>0</xdr:row>
      <xdr:rowOff>1217082</xdr:rowOff>
    </xdr:to>
    <xdr:sp macro="" textlink="">
      <xdr:nvSpPr>
        <xdr:cNvPr id="12" name="Прямоугольник: усеченные противолежащие угл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3500" y="772583"/>
          <a:ext cx="1883834" cy="444499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>
              <a:latin typeface="Arial" panose="020B0604020202020204" pitchFamily="34" charset="0"/>
              <a:cs typeface="Arial" panose="020B0604020202020204" pitchFamily="34" charset="0"/>
            </a:rPr>
            <a:t>2025</a:t>
          </a:r>
        </a:p>
      </xdr:txBody>
    </xdr:sp>
    <xdr:clientData/>
  </xdr:twoCellAnchor>
  <xdr:twoCellAnchor editAs="oneCell">
    <xdr:from>
      <xdr:col>5</xdr:col>
      <xdr:colOff>502708</xdr:colOff>
      <xdr:row>0</xdr:row>
      <xdr:rowOff>59528</xdr:rowOff>
    </xdr:from>
    <xdr:to>
      <xdr:col>7</xdr:col>
      <xdr:colOff>747448</xdr:colOff>
      <xdr:row>0</xdr:row>
      <xdr:rowOff>1213410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6177" y="59528"/>
          <a:ext cx="2364052" cy="1153882"/>
        </a:xfrm>
        <a:prstGeom prst="rect">
          <a:avLst/>
        </a:prstGeom>
      </xdr:spPr>
    </xdr:pic>
    <xdr:clientData/>
  </xdr:twoCellAnchor>
  <xdr:twoCellAnchor editAs="oneCell">
    <xdr:from>
      <xdr:col>7</xdr:col>
      <xdr:colOff>642938</xdr:colOff>
      <xdr:row>0</xdr:row>
      <xdr:rowOff>119061</xdr:rowOff>
    </xdr:from>
    <xdr:to>
      <xdr:col>8</xdr:col>
      <xdr:colOff>744622</xdr:colOff>
      <xdr:row>0</xdr:row>
      <xdr:rowOff>1202529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719" y="119061"/>
          <a:ext cx="1161341" cy="108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1157023</xdr:colOff>
      <xdr:row>6</xdr:row>
      <xdr:rowOff>152134</xdr:rowOff>
    </xdr:from>
    <xdr:to>
      <xdr:col>11</xdr:col>
      <xdr:colOff>775073</xdr:colOff>
      <xdr:row>6</xdr:row>
      <xdr:rowOff>540934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71648" y="3092978"/>
          <a:ext cx="11705275" cy="388800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Мультисплит-системы 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тепло/холод), класс А++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7938</xdr:colOff>
      <xdr:row>12</xdr:row>
      <xdr:rowOff>190499</xdr:rowOff>
    </xdr:from>
    <xdr:to>
      <xdr:col>12</xdr:col>
      <xdr:colOff>11376</xdr:colOff>
      <xdr:row>12</xdr:row>
      <xdr:rowOff>579299</xdr:rowOff>
    </xdr:to>
    <xdr:sp macro="" textlink="">
      <xdr:nvSpPr>
        <xdr:cNvPr id="16" name="Прямоугольник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877469" y="6596062"/>
          <a:ext cx="11707282" cy="388800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Мультисплит-системы 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тепло/холод), класс А++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119063</xdr:colOff>
      <xdr:row>14</xdr:row>
      <xdr:rowOff>178594</xdr:rowOff>
    </xdr:from>
    <xdr:to>
      <xdr:col>0</xdr:col>
      <xdr:colOff>2582669</xdr:colOff>
      <xdr:row>15</xdr:row>
      <xdr:rowOff>452438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83359BC-5D5A-4231-8B5E-DF738CD3C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4597063"/>
          <a:ext cx="2463606" cy="845344"/>
        </a:xfrm>
        <a:prstGeom prst="rect">
          <a:avLst/>
        </a:prstGeom>
      </xdr:spPr>
    </xdr:pic>
    <xdr:clientData/>
  </xdr:twoCellAnchor>
  <xdr:twoCellAnchor editAs="oneCell">
    <xdr:from>
      <xdr:col>0</xdr:col>
      <xdr:colOff>2214562</xdr:colOff>
      <xdr:row>13</xdr:row>
      <xdr:rowOff>154781</xdr:rowOff>
    </xdr:from>
    <xdr:to>
      <xdr:col>0</xdr:col>
      <xdr:colOff>2655887</xdr:colOff>
      <xdr:row>13</xdr:row>
      <xdr:rowOff>450523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8D9E85F-1090-4C91-8234-18BB96EC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214562" y="14001750"/>
          <a:ext cx="441325" cy="295742"/>
        </a:xfrm>
        <a:prstGeom prst="rect">
          <a:avLst/>
        </a:prstGeom>
      </xdr:spPr>
    </xdr:pic>
    <xdr:clientData/>
  </xdr:twoCellAnchor>
  <xdr:twoCellAnchor editAs="oneCell">
    <xdr:from>
      <xdr:col>0</xdr:col>
      <xdr:colOff>2274094</xdr:colOff>
      <xdr:row>7</xdr:row>
      <xdr:rowOff>119063</xdr:rowOff>
    </xdr:from>
    <xdr:to>
      <xdr:col>0</xdr:col>
      <xdr:colOff>2715419</xdr:colOff>
      <xdr:row>7</xdr:row>
      <xdr:rowOff>414805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D3CAFF8-5EC4-4BD5-BE80-FDFF29AF8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274094" y="10501313"/>
          <a:ext cx="441325" cy="295742"/>
        </a:xfrm>
        <a:prstGeom prst="rect">
          <a:avLst/>
        </a:prstGeom>
      </xdr:spPr>
    </xdr:pic>
    <xdr:clientData/>
  </xdr:twoCellAnchor>
  <xdr:twoCellAnchor editAs="oneCell">
    <xdr:from>
      <xdr:col>0</xdr:col>
      <xdr:colOff>464344</xdr:colOff>
      <xdr:row>7</xdr:row>
      <xdr:rowOff>452437</xdr:rowOff>
    </xdr:from>
    <xdr:to>
      <xdr:col>0</xdr:col>
      <xdr:colOff>2272771</xdr:colOff>
      <xdr:row>9</xdr:row>
      <xdr:rowOff>299214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19D1B10-9C3E-47BA-8EDE-7C398F7C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4" y="4083843"/>
          <a:ext cx="1808427" cy="13707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183785</xdr:colOff>
      <xdr:row>37</xdr:row>
      <xdr:rowOff>5185</xdr:rowOff>
    </xdr:from>
    <xdr:to>
      <xdr:col>0</xdr:col>
      <xdr:colOff>2555235</xdr:colOff>
      <xdr:row>40</xdr:row>
      <xdr:rowOff>26638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ABFC00C-DC83-4497-8D37-40B7AFA2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73962">
          <a:off x="183785" y="14654635"/>
          <a:ext cx="2371450" cy="1335903"/>
        </a:xfrm>
        <a:prstGeom prst="rect">
          <a:avLst/>
        </a:prstGeom>
      </xdr:spPr>
    </xdr:pic>
    <xdr:clientData/>
  </xdr:twoCellAnchor>
  <xdr:twoCellAnchor editAs="oneCell">
    <xdr:from>
      <xdr:col>0</xdr:col>
      <xdr:colOff>551657</xdr:colOff>
      <xdr:row>57</xdr:row>
      <xdr:rowOff>230189</xdr:rowOff>
    </xdr:from>
    <xdr:to>
      <xdr:col>0</xdr:col>
      <xdr:colOff>2226469</xdr:colOff>
      <xdr:row>58</xdr:row>
      <xdr:rowOff>501510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7507C5-B679-413F-9191-E4DEA96EB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657" y="23309264"/>
          <a:ext cx="1674812" cy="899971"/>
        </a:xfrm>
        <a:prstGeom prst="rect">
          <a:avLst/>
        </a:prstGeom>
      </xdr:spPr>
    </xdr:pic>
    <xdr:clientData/>
  </xdr:twoCellAnchor>
  <xdr:twoCellAnchor editAs="oneCell">
    <xdr:from>
      <xdr:col>3</xdr:col>
      <xdr:colOff>817562</xdr:colOff>
      <xdr:row>0</xdr:row>
      <xdr:rowOff>31750</xdr:rowOff>
    </xdr:from>
    <xdr:to>
      <xdr:col>6</xdr:col>
      <xdr:colOff>14551</xdr:colOff>
      <xdr:row>0</xdr:row>
      <xdr:rowOff>1185632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8D84B58-0F7B-4F3C-8A00-62E9D13C6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843" y="31750"/>
          <a:ext cx="2364052" cy="1153882"/>
        </a:xfrm>
        <a:prstGeom prst="rect">
          <a:avLst/>
        </a:prstGeom>
      </xdr:spPr>
    </xdr:pic>
    <xdr:clientData/>
  </xdr:twoCellAnchor>
  <xdr:twoCellAnchor>
    <xdr:from>
      <xdr:col>0</xdr:col>
      <xdr:colOff>74084</xdr:colOff>
      <xdr:row>0</xdr:row>
      <xdr:rowOff>95250</xdr:rowOff>
    </xdr:from>
    <xdr:to>
      <xdr:col>2</xdr:col>
      <xdr:colOff>130969</xdr:colOff>
      <xdr:row>0</xdr:row>
      <xdr:rowOff>941917</xdr:rowOff>
    </xdr:to>
    <xdr:sp macro="" textlink="">
      <xdr:nvSpPr>
        <xdr:cNvPr id="5" name="Прямоугольник: усеченные противолежащие углы 4">
          <a:extLst>
            <a:ext uri="{FF2B5EF4-FFF2-40B4-BE49-F238E27FC236}">
              <a16:creationId xmlns:a16="http://schemas.microsoft.com/office/drawing/2014/main" id="{27CC32C3-4A3C-41D7-94CE-E151FCA1CE2A}"/>
            </a:ext>
          </a:extLst>
        </xdr:cNvPr>
        <xdr:cNvSpPr/>
      </xdr:nvSpPr>
      <xdr:spPr>
        <a:xfrm>
          <a:off x="74084" y="95250"/>
          <a:ext cx="3924035" cy="846667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ПРАЙС-ЛИСТ                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60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СИСТЕМЫ КОНДИЦИОНИРОВАНИЯ</a:t>
          </a:r>
          <a:endParaRPr lang="ru-RU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ru-RU" sz="1100"/>
        </a:p>
      </xdr:txBody>
    </xdr:sp>
    <xdr:clientData/>
  </xdr:twoCellAnchor>
  <xdr:twoCellAnchor>
    <xdr:from>
      <xdr:col>0</xdr:col>
      <xdr:colOff>95250</xdr:colOff>
      <xdr:row>0</xdr:row>
      <xdr:rowOff>772584</xdr:rowOff>
    </xdr:from>
    <xdr:to>
      <xdr:col>0</xdr:col>
      <xdr:colOff>1979084</xdr:colOff>
      <xdr:row>0</xdr:row>
      <xdr:rowOff>1217083</xdr:rowOff>
    </xdr:to>
    <xdr:sp macro="" textlink="">
      <xdr:nvSpPr>
        <xdr:cNvPr id="6" name="Прямоугольник: усеченные противолежащие углы 5">
          <a:extLst>
            <a:ext uri="{FF2B5EF4-FFF2-40B4-BE49-F238E27FC236}">
              <a16:creationId xmlns:a16="http://schemas.microsoft.com/office/drawing/2014/main" id="{EAF1C30E-59D0-4627-BCA4-A3D07AB4FD9A}"/>
            </a:ext>
          </a:extLst>
        </xdr:cNvPr>
        <xdr:cNvSpPr/>
      </xdr:nvSpPr>
      <xdr:spPr>
        <a:xfrm>
          <a:off x="95250" y="772584"/>
          <a:ext cx="1883834" cy="444499"/>
        </a:xfrm>
        <a:prstGeom prst="snip2DiagRect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800">
              <a:latin typeface="Arial" panose="020B0604020202020204" pitchFamily="34" charset="0"/>
              <a:cs typeface="Arial" panose="020B0604020202020204" pitchFamily="34" charset="0"/>
            </a:rPr>
            <a:t>2025</a:t>
          </a:r>
        </a:p>
      </xdr:txBody>
    </xdr:sp>
    <xdr:clientData/>
  </xdr:twoCellAnchor>
  <xdr:twoCellAnchor>
    <xdr:from>
      <xdr:col>2</xdr:col>
      <xdr:colOff>11907</xdr:colOff>
      <xdr:row>12</xdr:row>
      <xdr:rowOff>166688</xdr:rowOff>
    </xdr:from>
    <xdr:to>
      <xdr:col>11</xdr:col>
      <xdr:colOff>0</xdr:colOff>
      <xdr:row>12</xdr:row>
      <xdr:rowOff>559594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1DBB58C4-BC02-4C41-BF21-734D4148765E}"/>
            </a:ext>
          </a:extLst>
        </xdr:cNvPr>
        <xdr:cNvSpPr/>
      </xdr:nvSpPr>
      <xdr:spPr>
        <a:xfrm>
          <a:off x="3879057" y="6072188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 полупромышленные кассетного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</xdr:colOff>
      <xdr:row>29</xdr:row>
      <xdr:rowOff>162719</xdr:rowOff>
    </xdr:from>
    <xdr:to>
      <xdr:col>11</xdr:col>
      <xdr:colOff>0</xdr:colOff>
      <xdr:row>29</xdr:row>
      <xdr:rowOff>555625</xdr:rowOff>
    </xdr:to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id="{B39C3D30-9184-412F-B236-BD21DFC2F90D}"/>
            </a:ext>
          </a:extLst>
        </xdr:cNvPr>
        <xdr:cNvSpPr/>
      </xdr:nvSpPr>
      <xdr:spPr>
        <a:xfrm>
          <a:off x="3867151" y="11659394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напольно-потолочного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11906</xdr:colOff>
      <xdr:row>56</xdr:row>
      <xdr:rowOff>150813</xdr:rowOff>
    </xdr:from>
    <xdr:to>
      <xdr:col>10</xdr:col>
      <xdr:colOff>996432</xdr:colOff>
      <xdr:row>56</xdr:row>
      <xdr:rowOff>543719</xdr:rowOff>
    </xdr:to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6D4265FD-EFCD-4623-8691-9AD7C86A0ECB}"/>
            </a:ext>
          </a:extLst>
        </xdr:cNvPr>
        <xdr:cNvSpPr/>
      </xdr:nvSpPr>
      <xdr:spPr>
        <a:xfrm>
          <a:off x="3879056" y="22534563"/>
          <a:ext cx="9166501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канального типа Средненапорные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11905</xdr:colOff>
      <xdr:row>61</xdr:row>
      <xdr:rowOff>150813</xdr:rowOff>
    </xdr:from>
    <xdr:to>
      <xdr:col>11</xdr:col>
      <xdr:colOff>0</xdr:colOff>
      <xdr:row>61</xdr:row>
      <xdr:rowOff>543719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2135559E-F947-46F6-918A-7B8E9D6AA88E}"/>
            </a:ext>
          </a:extLst>
        </xdr:cNvPr>
        <xdr:cNvSpPr/>
      </xdr:nvSpPr>
      <xdr:spPr>
        <a:xfrm>
          <a:off x="5974555" y="24982488"/>
          <a:ext cx="7082906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колонного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566208</xdr:colOff>
      <xdr:row>0</xdr:row>
      <xdr:rowOff>58208</xdr:rowOff>
    </xdr:from>
    <xdr:to>
      <xdr:col>7</xdr:col>
      <xdr:colOff>667893</xdr:colOff>
      <xdr:row>0</xdr:row>
      <xdr:rowOff>1177394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F6C62EC2-7E5B-4FBE-8B64-5B76686E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552" y="58208"/>
          <a:ext cx="1161341" cy="1119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11907</xdr:colOff>
      <xdr:row>6</xdr:row>
      <xdr:rowOff>190500</xdr:rowOff>
    </xdr:from>
    <xdr:to>
      <xdr:col>11</xdr:col>
      <xdr:colOff>0</xdr:colOff>
      <xdr:row>6</xdr:row>
      <xdr:rowOff>583406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D6CE752A-5EBD-4D4F-83CF-7CA164F1658E}"/>
            </a:ext>
          </a:extLst>
        </xdr:cNvPr>
        <xdr:cNvSpPr/>
      </xdr:nvSpPr>
      <xdr:spPr>
        <a:xfrm>
          <a:off x="3879057" y="3143250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 полупромышленные кассетного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226218</xdr:colOff>
      <xdr:row>7</xdr:row>
      <xdr:rowOff>119062</xdr:rowOff>
    </xdr:from>
    <xdr:to>
      <xdr:col>0</xdr:col>
      <xdr:colOff>2369343</xdr:colOff>
      <xdr:row>11</xdr:row>
      <xdr:rowOff>282941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E1AF3FD-361D-4CC5-AAB3-598BC2C4E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" y="3833812"/>
          <a:ext cx="2143125" cy="191647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35</xdr:row>
      <xdr:rowOff>186532</xdr:rowOff>
    </xdr:from>
    <xdr:to>
      <xdr:col>11</xdr:col>
      <xdr:colOff>0</xdr:colOff>
      <xdr:row>35</xdr:row>
      <xdr:rowOff>579438</xdr:rowOff>
    </xdr:to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28991EB8-27E0-46A4-831A-78693B47DE72}"/>
            </a:ext>
          </a:extLst>
        </xdr:cNvPr>
        <xdr:cNvSpPr/>
      </xdr:nvSpPr>
      <xdr:spPr>
        <a:xfrm>
          <a:off x="3867151" y="13635832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напольно-потолочного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392906</xdr:colOff>
      <xdr:row>30</xdr:row>
      <xdr:rowOff>59531</xdr:rowOff>
    </xdr:from>
    <xdr:to>
      <xdr:col>0</xdr:col>
      <xdr:colOff>2403739</xdr:colOff>
      <xdr:row>31</xdr:row>
      <xdr:rowOff>559594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16F083E-1269-4929-B59D-5897C3880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2251531"/>
          <a:ext cx="2010833" cy="1128713"/>
        </a:xfrm>
        <a:prstGeom prst="rect">
          <a:avLst/>
        </a:prstGeom>
      </xdr:spPr>
    </xdr:pic>
    <xdr:clientData/>
  </xdr:twoCellAnchor>
  <xdr:twoCellAnchor>
    <xdr:from>
      <xdr:col>2</xdr:col>
      <xdr:colOff>11907</xdr:colOff>
      <xdr:row>21</xdr:row>
      <xdr:rowOff>202406</xdr:rowOff>
    </xdr:from>
    <xdr:to>
      <xdr:col>11</xdr:col>
      <xdr:colOff>0</xdr:colOff>
      <xdr:row>21</xdr:row>
      <xdr:rowOff>595312</xdr:rowOff>
    </xdr:to>
    <xdr:sp macro="" textlink="">
      <xdr:nvSpPr>
        <xdr:cNvPr id="17" name="Прямоугольник 16">
          <a:extLst>
            <a:ext uri="{FF2B5EF4-FFF2-40B4-BE49-F238E27FC236}">
              <a16:creationId xmlns:a16="http://schemas.microsoft.com/office/drawing/2014/main" id="{0AA98CC9-09FB-4311-B0D4-B3D41A1CC450}"/>
            </a:ext>
          </a:extLst>
        </xdr:cNvPr>
        <xdr:cNvSpPr/>
      </xdr:nvSpPr>
      <xdr:spPr>
        <a:xfrm>
          <a:off x="3879057" y="8251031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 полупромышленные кассетного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261938</xdr:colOff>
      <xdr:row>22</xdr:row>
      <xdr:rowOff>130969</xdr:rowOff>
    </xdr:from>
    <xdr:to>
      <xdr:col>0</xdr:col>
      <xdr:colOff>2405063</xdr:colOff>
      <xdr:row>26</xdr:row>
      <xdr:rowOff>294848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B93E211-F8B3-4BCE-9769-B5E340E44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941594"/>
          <a:ext cx="2143125" cy="1916479"/>
        </a:xfrm>
        <a:prstGeom prst="rect">
          <a:avLst/>
        </a:prstGeom>
      </xdr:spPr>
    </xdr:pic>
    <xdr:clientData/>
  </xdr:twoCellAnchor>
  <xdr:oneCellAnchor>
    <xdr:from>
      <xdr:col>0</xdr:col>
      <xdr:colOff>408782</xdr:colOff>
      <xdr:row>52</xdr:row>
      <xdr:rowOff>420689</xdr:rowOff>
    </xdr:from>
    <xdr:ext cx="1889124" cy="1017819"/>
    <xdr:pic>
      <xdr:nvPicPr>
        <xdr:cNvPr id="19" name="Рисунок 18">
          <a:extLst>
            <a:ext uri="{FF2B5EF4-FFF2-40B4-BE49-F238E27FC236}">
              <a16:creationId xmlns:a16="http://schemas.microsoft.com/office/drawing/2014/main" id="{9BDB34B7-2A81-4B28-8AD4-A78A7124C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82" y="21051839"/>
          <a:ext cx="1889124" cy="1017819"/>
        </a:xfrm>
        <a:prstGeom prst="rect">
          <a:avLst/>
        </a:prstGeom>
      </xdr:spPr>
    </xdr:pic>
    <xdr:clientData/>
  </xdr:oneCellAnchor>
  <xdr:twoCellAnchor>
    <xdr:from>
      <xdr:col>2</xdr:col>
      <xdr:colOff>11906</xdr:colOff>
      <xdr:row>51</xdr:row>
      <xdr:rowOff>174626</xdr:rowOff>
    </xdr:from>
    <xdr:to>
      <xdr:col>11</xdr:col>
      <xdr:colOff>0</xdr:colOff>
      <xdr:row>51</xdr:row>
      <xdr:rowOff>567532</xdr:rowOff>
    </xdr:to>
    <xdr:sp macro="" textlink="">
      <xdr:nvSpPr>
        <xdr:cNvPr id="20" name="Прямоугольник 19">
          <a:extLst>
            <a:ext uri="{FF2B5EF4-FFF2-40B4-BE49-F238E27FC236}">
              <a16:creationId xmlns:a16="http://schemas.microsoft.com/office/drawing/2014/main" id="{709A6C1B-D43B-48DF-9614-D5632D8A6B47}"/>
            </a:ext>
          </a:extLst>
        </xdr:cNvPr>
        <xdr:cNvSpPr/>
      </xdr:nvSpPr>
      <xdr:spPr>
        <a:xfrm>
          <a:off x="3879056" y="20043776"/>
          <a:ext cx="9178407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канального типа Средненапорные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</xdr:colOff>
      <xdr:row>43</xdr:row>
      <xdr:rowOff>186532</xdr:rowOff>
    </xdr:from>
    <xdr:to>
      <xdr:col>11</xdr:col>
      <xdr:colOff>0</xdr:colOff>
      <xdr:row>43</xdr:row>
      <xdr:rowOff>579438</xdr:rowOff>
    </xdr:to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CAC122D7-CD05-4BBB-972E-2E6B7C5CA2E8}"/>
            </a:ext>
          </a:extLst>
        </xdr:cNvPr>
        <xdr:cNvSpPr/>
      </xdr:nvSpPr>
      <xdr:spPr>
        <a:xfrm>
          <a:off x="3867151" y="17083882"/>
          <a:ext cx="9182375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напольно-потолочного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362540</xdr:colOff>
      <xdr:row>46</xdr:row>
      <xdr:rowOff>298265</xdr:rowOff>
    </xdr:from>
    <xdr:to>
      <xdr:col>0</xdr:col>
      <xdr:colOff>2360072</xdr:colOff>
      <xdr:row>48</xdr:row>
      <xdr:rowOff>286546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BF54C9C8-BA36-40E7-B188-6AAC0D69A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73962">
          <a:off x="362540" y="17957615"/>
          <a:ext cx="1997532" cy="1131281"/>
        </a:xfrm>
        <a:prstGeom prst="rect">
          <a:avLst/>
        </a:prstGeom>
      </xdr:spPr>
    </xdr:pic>
    <xdr:clientData/>
  </xdr:twoCellAnchor>
  <xdr:oneCellAnchor>
    <xdr:from>
      <xdr:col>0</xdr:col>
      <xdr:colOff>762001</xdr:colOff>
      <xdr:row>16</xdr:row>
      <xdr:rowOff>59531</xdr:rowOff>
    </xdr:from>
    <xdr:ext cx="1095374" cy="858642"/>
    <xdr:pic>
      <xdr:nvPicPr>
        <xdr:cNvPr id="23" name="Рисунок 22">
          <a:extLst>
            <a:ext uri="{FF2B5EF4-FFF2-40B4-BE49-F238E27FC236}">
              <a16:creationId xmlns:a16="http://schemas.microsoft.com/office/drawing/2014/main" id="{EC55E046-CE12-4B59-9055-AE9B166AC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6660356"/>
          <a:ext cx="1095374" cy="858642"/>
        </a:xfrm>
        <a:prstGeom prst="rect">
          <a:avLst/>
        </a:prstGeom>
      </xdr:spPr>
    </xdr:pic>
    <xdr:clientData/>
  </xdr:oneCellAnchor>
  <xdr:twoCellAnchor>
    <xdr:from>
      <xdr:col>4</xdr:col>
      <xdr:colOff>11905</xdr:colOff>
      <xdr:row>63</xdr:row>
      <xdr:rowOff>150813</xdr:rowOff>
    </xdr:from>
    <xdr:to>
      <xdr:col>11</xdr:col>
      <xdr:colOff>0</xdr:colOff>
      <xdr:row>63</xdr:row>
      <xdr:rowOff>543719</xdr:rowOff>
    </xdr:to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B1BF99F8-988D-4006-B1D7-0FF57F788591}"/>
            </a:ext>
          </a:extLst>
        </xdr:cNvPr>
        <xdr:cNvSpPr/>
      </xdr:nvSpPr>
      <xdr:spPr>
        <a:xfrm>
          <a:off x="5974555" y="26182638"/>
          <a:ext cx="7082906" cy="392906"/>
        </a:xfrm>
        <a:prstGeom prst="rect">
          <a:avLst/>
        </a:prstGeom>
        <a:solidFill>
          <a:sysClr val="window" lastClr="FFFFFF">
            <a:lumMod val="8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Кондиционеры полупромышленные колонного типа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R410a, </a:t>
          </a: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Calibri"/>
              <a:ea typeface="+mn-ea"/>
              <a:cs typeface="+mn-cs"/>
            </a:rPr>
            <a:t>тепло/холод)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6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857248</xdr:colOff>
      <xdr:row>61</xdr:row>
      <xdr:rowOff>535783</xdr:rowOff>
    </xdr:from>
    <xdr:to>
      <xdr:col>0</xdr:col>
      <xdr:colOff>1845467</xdr:colOff>
      <xdr:row>64</xdr:row>
      <xdr:rowOff>488158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B1185E7C-0D77-4C42-9FAD-F15B0B49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8" y="25367458"/>
          <a:ext cx="988219" cy="1847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&#1055;&#1088;&#1072;&#1081;&#1089;%20&#1073;&#1099;&#1090;&#1086;&#1074;&#1099;&#1077;%20&#1052;&#1050;%2012.05.25.xlsx" TargetMode="External"/><Relationship Id="rId1" Type="http://schemas.openxmlformats.org/officeDocument/2006/relationships/externalLinkPath" Target="/Users/user/Downloads/&#1055;&#1088;&#1072;&#1081;&#1089;%20&#1073;&#1099;&#1090;&#1086;&#1074;&#1099;&#1077;%20&#1052;&#1050;%2012.0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держание"/>
      <sheetName val="Бытовые Dahatsu"/>
      <sheetName val="Мульты Dahatsu"/>
      <sheetName val="Полупром Dahatsu"/>
      <sheetName val="Бытовые Denko"/>
      <sheetName val="Мульты Denko"/>
      <sheetName val="Полупром Denko"/>
      <sheetName val="Бытовые Eurohoff"/>
      <sheetName val="Мульты Eurohoff"/>
      <sheetName val="Полупром Eurohoff "/>
      <sheetName val="Тепловой насос Eurohoff"/>
      <sheetName val="Бытовые LG"/>
      <sheetName val="Расходка"/>
    </sheetNames>
    <sheetDataSet>
      <sheetData sheetId="0">
        <row r="6">
          <cell r="K6">
            <v>90</v>
          </cell>
          <cell r="P6">
            <v>0.2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Модульная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K105"/>
  <sheetViews>
    <sheetView tabSelected="1" zoomScale="80" zoomScaleNormal="80" workbookViewId="0">
      <pane ySplit="4" topLeftCell="A5" activePane="bottomLeft" state="frozen"/>
      <selection pane="bottomLeft" activeCell="H2" sqref="H2:I2"/>
    </sheetView>
  </sheetViews>
  <sheetFormatPr defaultColWidth="11.42578125" defaultRowHeight="15"/>
  <cols>
    <col min="1" max="1" width="41.42578125" customWidth="1"/>
    <col min="2" max="2" width="16.5703125" customWidth="1"/>
    <col min="3" max="3" width="41" customWidth="1"/>
    <col min="4" max="5" width="15.7109375" customWidth="1"/>
    <col min="6" max="8" width="15.85546875" customWidth="1"/>
    <col min="9" max="9" width="14.7109375" customWidth="1"/>
    <col min="10" max="10" width="23" hidden="1" customWidth="1"/>
    <col min="11" max="11" width="14.7109375" hidden="1" customWidth="1"/>
    <col min="12" max="12" width="16" customWidth="1"/>
    <col min="13" max="13" width="14.5703125" style="1" customWidth="1"/>
    <col min="14" max="14" width="20" style="1" customWidth="1"/>
    <col min="15" max="35" width="11.42578125" style="1"/>
  </cols>
  <sheetData>
    <row r="1" spans="1:37" ht="99.9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37" ht="24.95" customHeight="1">
      <c r="A2" s="35" t="s">
        <v>38</v>
      </c>
      <c r="B2" s="36"/>
      <c r="C2" s="36"/>
      <c r="D2" s="36"/>
      <c r="E2" s="36"/>
      <c r="F2" s="36"/>
      <c r="G2" s="37"/>
      <c r="H2" s="54"/>
      <c r="I2" s="54"/>
      <c r="J2" s="15"/>
      <c r="K2" s="13" t="e">
        <f>#REF!</f>
        <v>#REF!</v>
      </c>
      <c r="L2" s="18"/>
    </row>
    <row r="3" spans="1:37" ht="34.5" customHeight="1">
      <c r="A3" s="41" t="s">
        <v>2</v>
      </c>
      <c r="B3" s="43" t="s">
        <v>3</v>
      </c>
      <c r="C3" s="45" t="s">
        <v>15</v>
      </c>
      <c r="D3" s="43" t="s">
        <v>13</v>
      </c>
      <c r="E3" s="47" t="s">
        <v>4</v>
      </c>
      <c r="F3" s="49" t="s">
        <v>5</v>
      </c>
      <c r="G3" s="50"/>
      <c r="H3" s="53" t="s">
        <v>6</v>
      </c>
      <c r="I3" s="53" t="s">
        <v>32</v>
      </c>
      <c r="J3" s="53"/>
      <c r="K3" s="55" t="s">
        <v>59</v>
      </c>
      <c r="L3" s="51" t="s">
        <v>7</v>
      </c>
      <c r="M3" s="8"/>
    </row>
    <row r="4" spans="1:37" ht="34.5" customHeight="1">
      <c r="A4" s="42"/>
      <c r="B4" s="44"/>
      <c r="C4" s="46"/>
      <c r="D4" s="44"/>
      <c r="E4" s="48"/>
      <c r="F4" s="9" t="s">
        <v>8</v>
      </c>
      <c r="G4" s="9" t="s">
        <v>9</v>
      </c>
      <c r="H4" s="54"/>
      <c r="I4" s="54"/>
      <c r="J4" s="54"/>
      <c r="K4" s="56"/>
      <c r="L4" s="52"/>
      <c r="M4" s="8"/>
    </row>
    <row r="5" spans="1:37" ht="14.4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37" ht="24.95" customHeight="1">
      <c r="A6" s="27" t="s">
        <v>14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37" ht="54.95" customHeight="1">
      <c r="A7" s="30" t="s">
        <v>47</v>
      </c>
      <c r="B7" s="31"/>
      <c r="C7" s="31"/>
      <c r="D7" s="31"/>
      <c r="E7" s="30"/>
      <c r="F7" s="30"/>
      <c r="G7" s="30"/>
      <c r="H7" s="30"/>
      <c r="I7" s="30"/>
      <c r="J7" s="30"/>
      <c r="K7" s="30"/>
      <c r="L7" s="30"/>
    </row>
    <row r="8" spans="1:37" ht="35.1" customHeight="1">
      <c r="A8" s="32"/>
      <c r="B8" s="7" t="s">
        <v>42</v>
      </c>
      <c r="C8" s="33" t="s">
        <v>53</v>
      </c>
      <c r="D8" s="6" t="s">
        <v>0</v>
      </c>
      <c r="E8" s="5" t="s">
        <v>54</v>
      </c>
      <c r="F8" s="5">
        <v>2.2000000000000002</v>
      </c>
      <c r="G8" s="5">
        <v>2.4</v>
      </c>
      <c r="H8" s="5" t="s">
        <v>10</v>
      </c>
      <c r="I8" s="10">
        <v>24000</v>
      </c>
      <c r="J8" s="16">
        <v>213</v>
      </c>
      <c r="K8" s="14" t="e">
        <f>J8-(J8*K2)</f>
        <v>#REF!</v>
      </c>
      <c r="L8" s="4" t="s">
        <v>75</v>
      </c>
    </row>
    <row r="9" spans="1:37" ht="35.1" customHeight="1">
      <c r="A9" s="32"/>
      <c r="B9" s="7" t="s">
        <v>43</v>
      </c>
      <c r="C9" s="34"/>
      <c r="D9" s="6" t="s">
        <v>0</v>
      </c>
      <c r="E9" s="5" t="s">
        <v>54</v>
      </c>
      <c r="F9" s="5">
        <v>2.65</v>
      </c>
      <c r="G9" s="5">
        <v>2.8</v>
      </c>
      <c r="H9" s="5" t="s">
        <v>10</v>
      </c>
      <c r="I9" s="10">
        <v>26000</v>
      </c>
      <c r="J9" s="16">
        <v>237</v>
      </c>
      <c r="K9" s="14" t="e">
        <f>J9-(J9*K2)</f>
        <v>#REF!</v>
      </c>
      <c r="L9" s="4" t="s">
        <v>75</v>
      </c>
    </row>
    <row r="10" spans="1:37" ht="35.1" customHeight="1">
      <c r="A10" s="32"/>
      <c r="B10" s="7" t="s">
        <v>44</v>
      </c>
      <c r="C10" s="34"/>
      <c r="D10" s="6" t="s">
        <v>0</v>
      </c>
      <c r="E10" s="5" t="s">
        <v>55</v>
      </c>
      <c r="F10" s="5">
        <v>3.25</v>
      </c>
      <c r="G10" s="5">
        <v>3.52</v>
      </c>
      <c r="H10" s="5" t="s">
        <v>10</v>
      </c>
      <c r="I10" s="10">
        <v>34000</v>
      </c>
      <c r="J10" s="16">
        <v>323</v>
      </c>
      <c r="K10" s="14" t="e">
        <f>J10-(J10*K2)</f>
        <v>#REF!</v>
      </c>
      <c r="L10" s="4" t="s">
        <v>75</v>
      </c>
    </row>
    <row r="11" spans="1:37" ht="35.1" customHeight="1">
      <c r="A11" s="32"/>
      <c r="B11" s="7" t="s">
        <v>45</v>
      </c>
      <c r="C11" s="34"/>
      <c r="D11" s="6" t="s">
        <v>0</v>
      </c>
      <c r="E11" s="5" t="s">
        <v>56</v>
      </c>
      <c r="F11" s="5">
        <v>5.3</v>
      </c>
      <c r="G11" s="5">
        <v>5.6</v>
      </c>
      <c r="H11" s="5" t="s">
        <v>11</v>
      </c>
      <c r="I11" s="10">
        <v>52000</v>
      </c>
      <c r="J11" s="16">
        <v>540</v>
      </c>
      <c r="K11" s="14" t="e">
        <f>J11-(J11*K2)</f>
        <v>#REF!</v>
      </c>
      <c r="L11" s="4" t="s">
        <v>75</v>
      </c>
    </row>
    <row r="12" spans="1:37" ht="32.25" customHeight="1">
      <c r="A12" s="32"/>
      <c r="B12" s="7" t="s">
        <v>46</v>
      </c>
      <c r="C12" s="34"/>
      <c r="D12" s="6" t="s">
        <v>0</v>
      </c>
      <c r="E12" s="5" t="s">
        <v>56</v>
      </c>
      <c r="F12" s="5">
        <v>7.2</v>
      </c>
      <c r="G12" s="5">
        <v>7.4</v>
      </c>
      <c r="H12" s="5" t="s">
        <v>11</v>
      </c>
      <c r="I12" s="10">
        <v>66000</v>
      </c>
      <c r="J12" s="16">
        <v>664</v>
      </c>
      <c r="K12" s="14" t="e">
        <f>J12-(J12*K2)</f>
        <v>#REF!</v>
      </c>
      <c r="L12" s="4" t="s">
        <v>75</v>
      </c>
    </row>
    <row r="13" spans="1:37">
      <c r="A13" s="57" t="s">
        <v>40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</row>
    <row r="14" spans="1:37" ht="24.95" customHeight="1">
      <c r="A14" s="27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  <c r="AJ14" s="1"/>
      <c r="AK14" s="1"/>
    </row>
    <row r="15" spans="1:37" ht="54.95" customHeight="1">
      <c r="A15" s="30" t="s">
        <v>47</v>
      </c>
      <c r="B15" s="31"/>
      <c r="C15" s="31"/>
      <c r="D15" s="31"/>
      <c r="E15" s="30"/>
      <c r="F15" s="30"/>
      <c r="G15" s="30"/>
      <c r="H15" s="30"/>
      <c r="I15" s="30"/>
      <c r="J15" s="30"/>
      <c r="K15" s="30"/>
      <c r="L15" s="30"/>
    </row>
    <row r="16" spans="1:37" ht="35.1" customHeight="1">
      <c r="A16" s="32"/>
      <c r="B16" s="7" t="s">
        <v>48</v>
      </c>
      <c r="C16" s="33" t="s">
        <v>57</v>
      </c>
      <c r="D16" s="6" t="s">
        <v>1</v>
      </c>
      <c r="E16" s="5" t="s">
        <v>54</v>
      </c>
      <c r="F16" s="5">
        <v>2.2000000000000002</v>
      </c>
      <c r="G16" s="5">
        <v>2.29</v>
      </c>
      <c r="H16" s="5" t="s">
        <v>10</v>
      </c>
      <c r="I16" s="17">
        <v>33000</v>
      </c>
      <c r="J16" s="16">
        <v>297</v>
      </c>
      <c r="K16" s="14" t="e">
        <f>J16-(J16*K2)</f>
        <v>#REF!</v>
      </c>
      <c r="L16" s="4" t="s">
        <v>75</v>
      </c>
    </row>
    <row r="17" spans="1:12" ht="35.1" customHeight="1">
      <c r="A17" s="32"/>
      <c r="B17" s="7" t="s">
        <v>49</v>
      </c>
      <c r="C17" s="34"/>
      <c r="D17" s="6" t="s">
        <v>1</v>
      </c>
      <c r="E17" s="5" t="s">
        <v>54</v>
      </c>
      <c r="F17" s="5">
        <v>2.64</v>
      </c>
      <c r="G17" s="5">
        <v>2.78</v>
      </c>
      <c r="H17" s="5" t="s">
        <v>10</v>
      </c>
      <c r="I17" s="17">
        <v>35200</v>
      </c>
      <c r="J17" s="16">
        <v>319</v>
      </c>
      <c r="K17" s="14" t="e">
        <f>J17-(J17*K2)</f>
        <v>#REF!</v>
      </c>
      <c r="L17" s="4" t="s">
        <v>75</v>
      </c>
    </row>
    <row r="18" spans="1:12" ht="35.1" customHeight="1">
      <c r="A18" s="32"/>
      <c r="B18" s="7" t="s">
        <v>50</v>
      </c>
      <c r="C18" s="34"/>
      <c r="D18" s="6" t="s">
        <v>1</v>
      </c>
      <c r="E18" s="5" t="s">
        <v>55</v>
      </c>
      <c r="F18" s="5">
        <v>3.52</v>
      </c>
      <c r="G18" s="5">
        <v>3.66</v>
      </c>
      <c r="H18" s="5" t="s">
        <v>10</v>
      </c>
      <c r="I18" s="17">
        <v>40600</v>
      </c>
      <c r="J18" s="16">
        <v>373</v>
      </c>
      <c r="K18" s="14" t="e">
        <f>J18-(J18*K2)</f>
        <v>#REF!</v>
      </c>
      <c r="L18" s="4" t="s">
        <v>75</v>
      </c>
    </row>
    <row r="19" spans="1:12" ht="35.1" customHeight="1">
      <c r="A19" s="32"/>
      <c r="B19" s="7" t="s">
        <v>51</v>
      </c>
      <c r="C19" s="34"/>
      <c r="D19" s="6" t="s">
        <v>1</v>
      </c>
      <c r="E19" s="5" t="s">
        <v>56</v>
      </c>
      <c r="F19" s="5">
        <v>5.28</v>
      </c>
      <c r="G19" s="5">
        <v>5.42</v>
      </c>
      <c r="H19" s="5" t="s">
        <v>10</v>
      </c>
      <c r="I19" s="17">
        <v>60000</v>
      </c>
      <c r="J19" s="16">
        <v>611</v>
      </c>
      <c r="K19" s="14" t="e">
        <f>J19-(J19*K2)</f>
        <v>#REF!</v>
      </c>
      <c r="L19" s="4" t="s">
        <v>75</v>
      </c>
    </row>
    <row r="20" spans="1:12" ht="35.1" customHeight="1">
      <c r="A20" s="32"/>
      <c r="B20" s="7" t="s">
        <v>52</v>
      </c>
      <c r="C20" s="34"/>
      <c r="D20" s="6" t="s">
        <v>1</v>
      </c>
      <c r="E20" s="5" t="s">
        <v>58</v>
      </c>
      <c r="F20" s="5">
        <v>7.03</v>
      </c>
      <c r="G20" s="5">
        <v>7.18</v>
      </c>
      <c r="H20" s="5" t="s">
        <v>11</v>
      </c>
      <c r="I20" s="17">
        <v>75000</v>
      </c>
      <c r="J20" s="16">
        <v>790</v>
      </c>
      <c r="K20" s="14" t="e">
        <f>J20-(J20*K2)</f>
        <v>#REF!</v>
      </c>
      <c r="L20" s="4" t="s">
        <v>75</v>
      </c>
    </row>
    <row r="21" spans="1:12" s="1" customFormat="1"/>
    <row r="22" spans="1:12" s="1" customFormat="1"/>
    <row r="23" spans="1:12" s="1" customFormat="1"/>
    <row r="24" spans="1:12" s="1" customFormat="1"/>
    <row r="25" spans="1:12" s="1" customFormat="1"/>
    <row r="26" spans="1:12" s="1" customFormat="1"/>
    <row r="27" spans="1:12" s="1" customFormat="1"/>
    <row r="28" spans="1:12" s="1" customFormat="1"/>
    <row r="29" spans="1:12" s="1" customFormat="1"/>
    <row r="30" spans="1:12" s="1" customFormat="1"/>
    <row r="31" spans="1:12" s="1" customFormat="1"/>
    <row r="32" spans="1:1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pans="12:12" s="1" customFormat="1"/>
    <row r="98" spans="12:12" s="1" customFormat="1"/>
    <row r="99" spans="12:12" s="1" customFormat="1"/>
    <row r="100" spans="12:12" s="1" customFormat="1"/>
    <row r="101" spans="12:12" s="1" customFormat="1"/>
    <row r="102" spans="12:12" s="1" customFormat="1">
      <c r="L102"/>
    </row>
    <row r="103" spans="12:12" s="1" customFormat="1">
      <c r="L103"/>
    </row>
    <row r="104" spans="12:12" s="1" customFormat="1">
      <c r="L104"/>
    </row>
    <row r="105" spans="12:12" s="1" customFormat="1">
      <c r="L105"/>
    </row>
  </sheetData>
  <mergeCells count="24">
    <mergeCell ref="A14:L14"/>
    <mergeCell ref="A13:L13"/>
    <mergeCell ref="A15:L15"/>
    <mergeCell ref="A16:A20"/>
    <mergeCell ref="C16:C20"/>
    <mergeCell ref="A2:G2"/>
    <mergeCell ref="A1:L1"/>
    <mergeCell ref="A3:A4"/>
    <mergeCell ref="B3:B4"/>
    <mergeCell ref="C3:C4"/>
    <mergeCell ref="D3:D4"/>
    <mergeCell ref="E3:E4"/>
    <mergeCell ref="F3:G3"/>
    <mergeCell ref="L3:L4"/>
    <mergeCell ref="H3:H4"/>
    <mergeCell ref="I3:I4"/>
    <mergeCell ref="J3:J4"/>
    <mergeCell ref="K3:K4"/>
    <mergeCell ref="H2:I2"/>
    <mergeCell ref="A5:L5"/>
    <mergeCell ref="A6:L6"/>
    <mergeCell ref="A7:L7"/>
    <mergeCell ref="A8:A12"/>
    <mergeCell ref="C8:C12"/>
  </mergeCells>
  <pageMargins left="0.25" right="0.25" top="0.75" bottom="0.75" header="0.3" footer="0.3"/>
  <pageSetup paperSize="9" scale="1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Q125"/>
  <sheetViews>
    <sheetView zoomScale="80" zoomScaleNormal="80" workbookViewId="0">
      <pane ySplit="4" topLeftCell="A5" activePane="bottomLeft" state="frozen"/>
      <selection pane="bottomLeft" activeCell="H2" sqref="H2:I2"/>
    </sheetView>
  </sheetViews>
  <sheetFormatPr defaultColWidth="11.42578125" defaultRowHeight="15"/>
  <cols>
    <col min="1" max="1" width="41.42578125" customWidth="1"/>
    <col min="2" max="2" width="16.5703125" customWidth="1"/>
    <col min="3" max="3" width="41" customWidth="1"/>
    <col min="4" max="5" width="15.7109375" customWidth="1"/>
    <col min="6" max="8" width="15.85546875" customWidth="1"/>
    <col min="9" max="9" width="14.7109375" customWidth="1"/>
    <col min="10" max="10" width="16.140625" hidden="1" customWidth="1"/>
    <col min="11" max="11" width="14.7109375" hidden="1" customWidth="1"/>
    <col min="12" max="12" width="11.42578125" hidden="1" customWidth="1"/>
    <col min="13" max="13" width="11.42578125" style="1"/>
    <col min="14" max="14" width="20" style="1" customWidth="1"/>
    <col min="15" max="43" width="11.42578125" style="1"/>
  </cols>
  <sheetData>
    <row r="1" spans="1:13" ht="99.9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3" ht="24.95" customHeight="1">
      <c r="A2" s="35" t="s">
        <v>39</v>
      </c>
      <c r="B2" s="36"/>
      <c r="C2" s="36"/>
      <c r="D2" s="36"/>
      <c r="E2" s="36"/>
      <c r="F2" s="36"/>
      <c r="G2" s="37"/>
      <c r="H2" s="54"/>
      <c r="I2" s="54"/>
      <c r="J2" s="15"/>
      <c r="K2" s="13" t="e">
        <f>#REF!</f>
        <v>#REF!</v>
      </c>
      <c r="L2" s="18"/>
    </row>
    <row r="3" spans="1:13" ht="34.5" customHeight="1">
      <c r="A3" s="41" t="s">
        <v>2</v>
      </c>
      <c r="B3" s="43" t="s">
        <v>3</v>
      </c>
      <c r="C3" s="47" t="s">
        <v>15</v>
      </c>
      <c r="D3" s="43" t="s">
        <v>13</v>
      </c>
      <c r="E3" s="47" t="s">
        <v>4</v>
      </c>
      <c r="F3" s="49" t="s">
        <v>5</v>
      </c>
      <c r="G3" s="50"/>
      <c r="H3" s="53" t="s">
        <v>6</v>
      </c>
      <c r="I3" s="64" t="s">
        <v>32</v>
      </c>
      <c r="J3" s="64"/>
      <c r="K3" s="55" t="s">
        <v>59</v>
      </c>
      <c r="L3" s="51" t="s">
        <v>7</v>
      </c>
      <c r="M3" s="8"/>
    </row>
    <row r="4" spans="1:13" ht="34.5" customHeight="1">
      <c r="A4" s="42"/>
      <c r="B4" s="44"/>
      <c r="C4" s="48"/>
      <c r="D4" s="44"/>
      <c r="E4" s="48"/>
      <c r="F4" s="9" t="s">
        <v>8</v>
      </c>
      <c r="G4" s="9" t="s">
        <v>9</v>
      </c>
      <c r="H4" s="54"/>
      <c r="I4" s="65"/>
      <c r="J4" s="65"/>
      <c r="K4" s="56"/>
      <c r="L4" s="52"/>
      <c r="M4" s="8"/>
    </row>
    <row r="5" spans="1:13" ht="14.4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ht="24.95" customHeight="1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3" ht="54.95" customHeight="1">
      <c r="A7" s="30" t="s">
        <v>41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ht="60" customHeight="1">
      <c r="A8" s="32"/>
      <c r="B8" s="7" t="s">
        <v>79</v>
      </c>
      <c r="C8" s="62" t="s">
        <v>90</v>
      </c>
      <c r="D8" s="19" t="s">
        <v>1</v>
      </c>
      <c r="E8" s="3" t="s">
        <v>82</v>
      </c>
      <c r="F8" s="3" t="s">
        <v>83</v>
      </c>
      <c r="G8" s="2" t="s">
        <v>84</v>
      </c>
      <c r="H8" s="2" t="s">
        <v>35</v>
      </c>
      <c r="I8" s="11">
        <v>66000</v>
      </c>
      <c r="J8" s="16">
        <v>624</v>
      </c>
      <c r="K8" s="14" t="e">
        <f>J8-(J8*K2)</f>
        <v>#REF!</v>
      </c>
      <c r="L8" s="4" t="s">
        <v>74</v>
      </c>
    </row>
    <row r="9" spans="1:13" ht="60" customHeight="1">
      <c r="A9" s="32"/>
      <c r="B9" s="7" t="s">
        <v>80</v>
      </c>
      <c r="C9" s="62"/>
      <c r="D9" s="19" t="s">
        <v>1</v>
      </c>
      <c r="E9" s="3" t="s">
        <v>85</v>
      </c>
      <c r="F9" s="3" t="s">
        <v>86</v>
      </c>
      <c r="G9" s="2" t="s">
        <v>87</v>
      </c>
      <c r="H9" s="2" t="s">
        <v>36</v>
      </c>
      <c r="I9" s="11">
        <v>75000</v>
      </c>
      <c r="J9" s="16">
        <v>754</v>
      </c>
      <c r="K9" s="14" t="e">
        <f>J9-(J9*K2)</f>
        <v>#REF!</v>
      </c>
      <c r="L9" s="4"/>
    </row>
    <row r="10" spans="1:13" ht="60" customHeight="1">
      <c r="A10" s="32"/>
      <c r="B10" s="7" t="s">
        <v>81</v>
      </c>
      <c r="C10" s="62"/>
      <c r="D10" s="19" t="s">
        <v>1</v>
      </c>
      <c r="E10" s="3" t="s">
        <v>85</v>
      </c>
      <c r="F10" s="3" t="s">
        <v>88</v>
      </c>
      <c r="G10" s="2" t="s">
        <v>89</v>
      </c>
      <c r="H10" s="2" t="s">
        <v>36</v>
      </c>
      <c r="I10" s="11">
        <v>87000</v>
      </c>
      <c r="J10" s="16">
        <v>920</v>
      </c>
      <c r="K10" s="14" t="e">
        <f>J10-(J10*K2)</f>
        <v>#REF!</v>
      </c>
      <c r="L10" s="4" t="s">
        <v>74</v>
      </c>
    </row>
    <row r="11" spans="1:13" ht="14.4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3" ht="24.95" customHeight="1">
      <c r="A12" s="59" t="s">
        <v>33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3" ht="54.95" customHeight="1">
      <c r="A13" s="30" t="s">
        <v>41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1:13" ht="45.6" customHeight="1">
      <c r="A14" s="32"/>
      <c r="B14" s="7" t="s">
        <v>76</v>
      </c>
      <c r="C14" s="62" t="s">
        <v>91</v>
      </c>
      <c r="D14" s="19" t="s">
        <v>1</v>
      </c>
      <c r="E14" s="3" t="s">
        <v>92</v>
      </c>
      <c r="F14" s="3" t="s">
        <v>93</v>
      </c>
      <c r="G14" s="2" t="s">
        <v>94</v>
      </c>
      <c r="H14" s="2" t="s">
        <v>10</v>
      </c>
      <c r="I14" s="11">
        <v>16000</v>
      </c>
      <c r="J14" s="16">
        <v>146</v>
      </c>
      <c r="K14" s="14" t="e">
        <f>J14-(J14*K2)</f>
        <v>#REF!</v>
      </c>
      <c r="L14" s="4" t="s">
        <v>74</v>
      </c>
    </row>
    <row r="15" spans="1:13" ht="45.6" customHeight="1">
      <c r="A15" s="32"/>
      <c r="B15" s="7" t="s">
        <v>77</v>
      </c>
      <c r="C15" s="62"/>
      <c r="D15" s="19" t="s">
        <v>1</v>
      </c>
      <c r="E15" s="3" t="s">
        <v>92</v>
      </c>
      <c r="F15" s="3" t="s">
        <v>31</v>
      </c>
      <c r="G15" s="2" t="s">
        <v>94</v>
      </c>
      <c r="H15" s="2" t="s">
        <v>10</v>
      </c>
      <c r="I15" s="11">
        <v>16500</v>
      </c>
      <c r="J15" s="16">
        <v>154</v>
      </c>
      <c r="K15" s="14" t="e">
        <f>J15-(J15*K2)</f>
        <v>#REF!</v>
      </c>
      <c r="L15" s="4" t="s">
        <v>74</v>
      </c>
    </row>
    <row r="16" spans="1:13" ht="45.6" customHeight="1">
      <c r="A16" s="32"/>
      <c r="B16" s="7" t="s">
        <v>78</v>
      </c>
      <c r="C16" s="62"/>
      <c r="D16" s="19" t="s">
        <v>1</v>
      </c>
      <c r="E16" s="3" t="s">
        <v>95</v>
      </c>
      <c r="F16" s="3" t="s">
        <v>96</v>
      </c>
      <c r="G16" s="2" t="s">
        <v>94</v>
      </c>
      <c r="H16" s="2" t="s">
        <v>10</v>
      </c>
      <c r="I16" s="11">
        <v>18000</v>
      </c>
      <c r="J16" s="16">
        <v>167</v>
      </c>
      <c r="K16" s="14" t="e">
        <f>J16-(J16*K2)</f>
        <v>#REF!</v>
      </c>
      <c r="L16" s="4" t="s">
        <v>74</v>
      </c>
    </row>
    <row r="17" s="1" customFormat="1" ht="12" customHeigh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pans="12:12" s="1" customFormat="1"/>
    <row r="114" spans="12:12" s="1" customFormat="1"/>
    <row r="115" spans="12:12" s="1" customFormat="1"/>
    <row r="116" spans="12:12" s="1" customFormat="1"/>
    <row r="117" spans="12:12" s="1" customFormat="1"/>
    <row r="118" spans="12:12" s="1" customFormat="1"/>
    <row r="119" spans="12:12" s="1" customFormat="1"/>
    <row r="120" spans="12:12" s="1" customFormat="1"/>
    <row r="121" spans="12:12" s="1" customFormat="1"/>
    <row r="122" spans="12:12" s="1" customFormat="1"/>
    <row r="123" spans="12:12" s="1" customFormat="1"/>
    <row r="124" spans="12:12" s="1" customFormat="1"/>
    <row r="125" spans="12:12" s="1" customFormat="1">
      <c r="L125"/>
    </row>
  </sheetData>
  <mergeCells count="24">
    <mergeCell ref="A5:L5"/>
    <mergeCell ref="A1:L1"/>
    <mergeCell ref="A3:A4"/>
    <mergeCell ref="B3:B4"/>
    <mergeCell ref="C3:C4"/>
    <mergeCell ref="D3:D4"/>
    <mergeCell ref="E3:E4"/>
    <mergeCell ref="F3:G3"/>
    <mergeCell ref="H3:H4"/>
    <mergeCell ref="I3:I4"/>
    <mergeCell ref="J3:J4"/>
    <mergeCell ref="K3:K4"/>
    <mergeCell ref="H2:I2"/>
    <mergeCell ref="A2:G2"/>
    <mergeCell ref="L3:L4"/>
    <mergeCell ref="A12:L12"/>
    <mergeCell ref="A13:L13"/>
    <mergeCell ref="A14:A16"/>
    <mergeCell ref="C14:C16"/>
    <mergeCell ref="A6:L6"/>
    <mergeCell ref="A7:L7"/>
    <mergeCell ref="A8:A10"/>
    <mergeCell ref="C8:C10"/>
    <mergeCell ref="A11:L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90452-2C95-4A94-9A66-4476A33D6C1B}">
  <sheetPr>
    <tabColor rgb="FFFF0000"/>
    <pageSetUpPr fitToPage="1"/>
  </sheetPr>
  <dimension ref="A1:AW310"/>
  <sheetViews>
    <sheetView zoomScale="80" zoomScaleNormal="80" workbookViewId="0">
      <pane ySplit="4" topLeftCell="A5" activePane="bottomLeft" state="frozen"/>
      <selection pane="bottomLeft" activeCell="O7" sqref="O7"/>
    </sheetView>
  </sheetViews>
  <sheetFormatPr defaultColWidth="11.42578125" defaultRowHeight="15"/>
  <cols>
    <col min="1" max="1" width="41.42578125" customWidth="1"/>
    <col min="2" max="2" width="16.5703125" customWidth="1"/>
    <col min="3" max="4" width="15.7109375" customWidth="1"/>
    <col min="5" max="7" width="15.85546875" customWidth="1"/>
    <col min="8" max="8" width="14.5703125" customWidth="1"/>
    <col min="9" max="9" width="16.42578125" hidden="1" customWidth="1"/>
    <col min="10" max="10" width="14.7109375" hidden="1" customWidth="1"/>
    <col min="11" max="11" width="15" hidden="1" customWidth="1"/>
    <col min="12" max="12" width="20" style="1" customWidth="1"/>
    <col min="13" max="49" width="11.42578125" style="1"/>
  </cols>
  <sheetData>
    <row r="1" spans="1:11" ht="99.9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24.95" customHeight="1">
      <c r="A2" s="85" t="s">
        <v>37</v>
      </c>
      <c r="B2" s="85"/>
      <c r="C2" s="85"/>
      <c r="D2" s="85"/>
      <c r="E2" s="85"/>
      <c r="F2" s="85"/>
      <c r="G2" s="81"/>
      <c r="H2" s="81"/>
      <c r="I2" s="20"/>
      <c r="J2" s="21">
        <f>[1]Содержание!P6</f>
        <v>0.2</v>
      </c>
      <c r="K2" s="20"/>
    </row>
    <row r="3" spans="1:11" ht="34.5" customHeight="1">
      <c r="A3" s="83" t="s">
        <v>2</v>
      </c>
      <c r="B3" s="83" t="s">
        <v>3</v>
      </c>
      <c r="C3" s="83" t="s">
        <v>13</v>
      </c>
      <c r="D3" s="81" t="s">
        <v>4</v>
      </c>
      <c r="E3" s="83" t="s">
        <v>5</v>
      </c>
      <c r="F3" s="83"/>
      <c r="G3" s="81" t="s">
        <v>6</v>
      </c>
      <c r="H3" s="80" t="s">
        <v>32</v>
      </c>
      <c r="I3" s="81"/>
      <c r="J3" s="82" t="s">
        <v>59</v>
      </c>
      <c r="K3" s="83" t="s">
        <v>7</v>
      </c>
    </row>
    <row r="4" spans="1:11" ht="34.5" customHeight="1">
      <c r="A4" s="83"/>
      <c r="B4" s="83"/>
      <c r="C4" s="83"/>
      <c r="D4" s="81"/>
      <c r="E4" s="22" t="s">
        <v>8</v>
      </c>
      <c r="F4" s="22" t="s">
        <v>9</v>
      </c>
      <c r="G4" s="81"/>
      <c r="H4" s="80"/>
      <c r="I4" s="81"/>
      <c r="J4" s="82"/>
      <c r="K4" s="83"/>
    </row>
    <row r="5" spans="1:11" ht="14.4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24.95" customHeight="1">
      <c r="A6" s="78" t="s">
        <v>17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ht="60" customHeight="1">
      <c r="A7" s="79" t="s">
        <v>97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1" ht="35.1" customHeight="1">
      <c r="A8" s="32"/>
      <c r="B8" s="23" t="s">
        <v>98</v>
      </c>
      <c r="C8" s="19" t="s">
        <v>0</v>
      </c>
      <c r="D8" s="2" t="s">
        <v>61</v>
      </c>
      <c r="E8" s="3">
        <v>5.3</v>
      </c>
      <c r="F8" s="2">
        <v>5.6</v>
      </c>
      <c r="G8" s="2" t="s">
        <v>11</v>
      </c>
      <c r="H8" s="10">
        <v>63000</v>
      </c>
      <c r="I8" s="16">
        <v>650</v>
      </c>
      <c r="J8" s="14">
        <f>I8-(I8*J2)</f>
        <v>520</v>
      </c>
      <c r="K8" s="4" t="s">
        <v>99</v>
      </c>
    </row>
    <row r="9" spans="1:11" ht="35.1" customHeight="1">
      <c r="A9" s="32"/>
      <c r="B9" s="23" t="s">
        <v>100</v>
      </c>
      <c r="C9" s="19" t="s">
        <v>0</v>
      </c>
      <c r="D9" s="2" t="s">
        <v>62</v>
      </c>
      <c r="E9" s="3">
        <v>7.3</v>
      </c>
      <c r="F9" s="2">
        <v>7.5</v>
      </c>
      <c r="G9" s="2" t="s">
        <v>12</v>
      </c>
      <c r="H9" s="10">
        <v>79000</v>
      </c>
      <c r="I9" s="16">
        <v>817</v>
      </c>
      <c r="J9" s="14">
        <f>I9-(I9*J2)</f>
        <v>653.6</v>
      </c>
      <c r="K9" s="4" t="s">
        <v>99</v>
      </c>
    </row>
    <row r="10" spans="1:11" ht="35.1" customHeight="1">
      <c r="A10" s="32"/>
      <c r="B10" s="23" t="s">
        <v>101</v>
      </c>
      <c r="C10" s="19" t="s">
        <v>0</v>
      </c>
      <c r="D10" s="2" t="s">
        <v>63</v>
      </c>
      <c r="E10" s="3">
        <v>10.55</v>
      </c>
      <c r="F10" s="2">
        <v>12</v>
      </c>
      <c r="G10" s="2" t="s">
        <v>12</v>
      </c>
      <c r="H10" s="10">
        <v>103500</v>
      </c>
      <c r="I10" s="16">
        <v>1087</v>
      </c>
      <c r="J10" s="14">
        <f>I10-(I10*J2)</f>
        <v>869.6</v>
      </c>
      <c r="K10" s="4" t="s">
        <v>99</v>
      </c>
    </row>
    <row r="11" spans="1:11" ht="35.1" customHeight="1">
      <c r="A11" s="32"/>
      <c r="B11" s="23" t="s">
        <v>102</v>
      </c>
      <c r="C11" s="19" t="s">
        <v>0</v>
      </c>
      <c r="D11" s="2" t="s">
        <v>64</v>
      </c>
      <c r="E11" s="3">
        <v>14.2</v>
      </c>
      <c r="F11" s="2">
        <v>15.25</v>
      </c>
      <c r="G11" s="2" t="s">
        <v>20</v>
      </c>
      <c r="H11" s="10">
        <v>133000</v>
      </c>
      <c r="I11" s="16">
        <v>1423</v>
      </c>
      <c r="J11" s="14">
        <f>I11-(I11*J2)</f>
        <v>1138.4000000000001</v>
      </c>
      <c r="K11" s="4" t="s">
        <v>99</v>
      </c>
    </row>
    <row r="12" spans="1:11" ht="35.1" customHeight="1">
      <c r="A12" s="32"/>
      <c r="B12" s="23" t="s">
        <v>103</v>
      </c>
      <c r="C12" s="19" t="s">
        <v>0</v>
      </c>
      <c r="D12" s="2" t="s">
        <v>64</v>
      </c>
      <c r="E12" s="3">
        <v>16.2</v>
      </c>
      <c r="F12" s="2">
        <v>17.8</v>
      </c>
      <c r="G12" s="2" t="s">
        <v>20</v>
      </c>
      <c r="H12" s="10">
        <v>142500</v>
      </c>
      <c r="I12" s="16">
        <v>1497</v>
      </c>
      <c r="J12" s="14">
        <f>I12-(I12*J2)</f>
        <v>1197.5999999999999</v>
      </c>
      <c r="K12" s="4" t="s">
        <v>99</v>
      </c>
    </row>
    <row r="13" spans="1:11" ht="54.95" customHeight="1">
      <c r="A13" s="79" t="s">
        <v>104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35.1" hidden="1" customHeight="1">
      <c r="A14" s="32"/>
      <c r="B14" s="23" t="s">
        <v>105</v>
      </c>
      <c r="C14" s="19" t="s">
        <v>0</v>
      </c>
      <c r="D14" s="2" t="s">
        <v>28</v>
      </c>
      <c r="E14" s="3">
        <v>3.52</v>
      </c>
      <c r="F14" s="2">
        <v>3.96</v>
      </c>
      <c r="G14" s="2" t="s">
        <v>11</v>
      </c>
      <c r="H14" s="10">
        <v>65000</v>
      </c>
      <c r="I14" s="16"/>
      <c r="J14" s="14">
        <f>I14-(I14*J2)</f>
        <v>0</v>
      </c>
      <c r="K14" s="4"/>
    </row>
    <row r="15" spans="1:11" ht="35.1" hidden="1" customHeight="1">
      <c r="A15" s="32"/>
      <c r="B15" s="23" t="s">
        <v>98</v>
      </c>
      <c r="C15" s="19" t="s">
        <v>0</v>
      </c>
      <c r="D15" s="2" t="s">
        <v>28</v>
      </c>
      <c r="E15" s="3">
        <v>5.3</v>
      </c>
      <c r="F15" s="2">
        <v>5.6</v>
      </c>
      <c r="G15" s="2" t="s">
        <v>11</v>
      </c>
      <c r="H15" s="11">
        <v>67000</v>
      </c>
      <c r="I15" s="16">
        <v>667</v>
      </c>
      <c r="J15" s="14">
        <f>I15-(I15*J2)</f>
        <v>533.6</v>
      </c>
      <c r="K15" s="4"/>
    </row>
    <row r="16" spans="1:11" ht="35.1" hidden="1" customHeight="1">
      <c r="A16" s="32"/>
      <c r="B16" s="23" t="s">
        <v>100</v>
      </c>
      <c r="C16" s="19" t="s">
        <v>0</v>
      </c>
      <c r="D16" s="2" t="s">
        <v>18</v>
      </c>
      <c r="E16" s="3">
        <v>7.03</v>
      </c>
      <c r="F16" s="2">
        <v>7.2</v>
      </c>
      <c r="G16" s="2" t="s">
        <v>12</v>
      </c>
      <c r="H16" s="11">
        <v>85000</v>
      </c>
      <c r="I16" s="16">
        <v>848</v>
      </c>
      <c r="J16" s="14">
        <f>I16-(I16*J2)</f>
        <v>678.4</v>
      </c>
      <c r="K16" s="4"/>
    </row>
    <row r="17" spans="1:11" ht="75" customHeight="1">
      <c r="A17" s="32"/>
      <c r="B17" s="23" t="s">
        <v>106</v>
      </c>
      <c r="C17" s="19" t="s">
        <v>0</v>
      </c>
      <c r="D17" s="2" t="s">
        <v>18</v>
      </c>
      <c r="E17" s="3">
        <v>10.55</v>
      </c>
      <c r="F17" s="2">
        <v>11.7</v>
      </c>
      <c r="G17" s="2" t="s">
        <v>12</v>
      </c>
      <c r="H17" s="11">
        <v>109000</v>
      </c>
      <c r="I17" s="16">
        <v>1107</v>
      </c>
      <c r="J17" s="14">
        <f>I17-(I17*J2)</f>
        <v>885.6</v>
      </c>
      <c r="K17" s="4" t="s">
        <v>99</v>
      </c>
    </row>
    <row r="18" spans="1:11" ht="35.1" hidden="1" customHeight="1">
      <c r="A18" s="32"/>
      <c r="B18" s="23" t="s">
        <v>102</v>
      </c>
      <c r="C18" s="19" t="s">
        <v>0</v>
      </c>
      <c r="D18" s="2" t="s">
        <v>19</v>
      </c>
      <c r="E18" s="3">
        <v>14.07</v>
      </c>
      <c r="F18" s="2">
        <v>15.24</v>
      </c>
      <c r="G18" s="2" t="s">
        <v>20</v>
      </c>
      <c r="H18" s="11">
        <v>136000</v>
      </c>
      <c r="I18" s="16">
        <v>1423</v>
      </c>
      <c r="J18" s="14">
        <f>I18-(I18*J2)</f>
        <v>1138.4000000000001</v>
      </c>
      <c r="K18" s="4"/>
    </row>
    <row r="19" spans="1:11" ht="35.1" hidden="1" customHeight="1">
      <c r="A19" s="32"/>
      <c r="B19" s="23" t="s">
        <v>103</v>
      </c>
      <c r="C19" s="19" t="s">
        <v>0</v>
      </c>
      <c r="D19" s="2" t="s">
        <v>29</v>
      </c>
      <c r="E19" s="3">
        <v>16.12</v>
      </c>
      <c r="F19" s="2">
        <v>17.600000000000001</v>
      </c>
      <c r="G19" s="2" t="s">
        <v>20</v>
      </c>
      <c r="H19" s="11">
        <v>149000</v>
      </c>
      <c r="I19" s="16">
        <v>1528</v>
      </c>
      <c r="J19" s="14">
        <f>I19-(I19*J2)</f>
        <v>1222.4000000000001</v>
      </c>
      <c r="K19" s="4"/>
    </row>
    <row r="20" spans="1:11" ht="14.4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ht="24.95" customHeight="1">
      <c r="A21" s="78" t="s">
        <v>107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60" customHeight="1">
      <c r="A22" s="79" t="s">
        <v>108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1" ht="35.1" customHeight="1">
      <c r="A23" s="32"/>
      <c r="B23" s="23" t="s">
        <v>109</v>
      </c>
      <c r="C23" s="19" t="s">
        <v>1</v>
      </c>
      <c r="D23" s="2" t="s">
        <v>67</v>
      </c>
      <c r="E23" s="3">
        <v>5.27</v>
      </c>
      <c r="F23" s="2">
        <v>5.7</v>
      </c>
      <c r="G23" s="2" t="s">
        <v>11</v>
      </c>
      <c r="H23" s="10">
        <v>72000</v>
      </c>
      <c r="I23" s="16">
        <v>792</v>
      </c>
      <c r="J23" s="14">
        <f>I23-(I23*J2)</f>
        <v>633.6</v>
      </c>
      <c r="K23" s="4" t="s">
        <v>99</v>
      </c>
    </row>
    <row r="24" spans="1:11" ht="35.1" customHeight="1">
      <c r="A24" s="32"/>
      <c r="B24" s="23" t="s">
        <v>110</v>
      </c>
      <c r="C24" s="19" t="s">
        <v>1</v>
      </c>
      <c r="D24" s="2" t="s">
        <v>68</v>
      </c>
      <c r="E24" s="3">
        <v>7.03</v>
      </c>
      <c r="F24" s="2">
        <v>7.6</v>
      </c>
      <c r="G24" s="2" t="s">
        <v>11</v>
      </c>
      <c r="H24" s="10">
        <v>90000</v>
      </c>
      <c r="I24" s="16">
        <v>974</v>
      </c>
      <c r="J24" s="14">
        <f>I24-(I24*J2)</f>
        <v>779.2</v>
      </c>
      <c r="K24" s="4" t="s">
        <v>99</v>
      </c>
    </row>
    <row r="25" spans="1:11" ht="35.1" customHeight="1">
      <c r="A25" s="32"/>
      <c r="B25" s="23" t="s">
        <v>111</v>
      </c>
      <c r="C25" s="24" t="s">
        <v>112</v>
      </c>
      <c r="D25" s="2" t="s">
        <v>68</v>
      </c>
      <c r="E25" s="3">
        <v>10.55</v>
      </c>
      <c r="F25" s="2">
        <v>11.55</v>
      </c>
      <c r="G25" s="2" t="s">
        <v>12</v>
      </c>
      <c r="H25" s="10">
        <v>124000</v>
      </c>
      <c r="I25" s="16">
        <v>1338</v>
      </c>
      <c r="J25" s="14">
        <f>I25-(I25*J2)</f>
        <v>1070.4000000000001</v>
      </c>
      <c r="K25" s="4" t="s">
        <v>99</v>
      </c>
    </row>
    <row r="26" spans="1:11" ht="35.1" customHeight="1">
      <c r="A26" s="32"/>
      <c r="B26" s="23" t="s">
        <v>113</v>
      </c>
      <c r="C26" s="19" t="s">
        <v>1</v>
      </c>
      <c r="D26" s="2" t="s">
        <v>69</v>
      </c>
      <c r="E26" s="3">
        <v>14.06</v>
      </c>
      <c r="F26" s="2">
        <v>15.4</v>
      </c>
      <c r="G26" s="2" t="s">
        <v>12</v>
      </c>
      <c r="H26" s="10">
        <v>149500</v>
      </c>
      <c r="I26" s="16">
        <v>1647</v>
      </c>
      <c r="J26" s="14">
        <f>I26-(I26*J2)</f>
        <v>1317.6</v>
      </c>
      <c r="K26" s="4" t="s">
        <v>99</v>
      </c>
    </row>
    <row r="27" spans="1:11" ht="35.1" customHeight="1">
      <c r="A27" s="32"/>
      <c r="B27" s="23" t="s">
        <v>114</v>
      </c>
      <c r="C27" s="19" t="s">
        <v>1</v>
      </c>
      <c r="D27" s="2" t="s">
        <v>69</v>
      </c>
      <c r="E27" s="3">
        <v>16.12</v>
      </c>
      <c r="F27" s="2">
        <v>17</v>
      </c>
      <c r="G27" s="2" t="s">
        <v>12</v>
      </c>
      <c r="H27" s="10">
        <v>170000</v>
      </c>
      <c r="I27" s="16">
        <v>1728</v>
      </c>
      <c r="J27" s="14">
        <f>I27-(I27*J2)</f>
        <v>1382.4</v>
      </c>
      <c r="K27" s="4" t="s">
        <v>99</v>
      </c>
    </row>
    <row r="28" spans="1:11" ht="14.4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4.95" customHeight="1">
      <c r="A29" s="78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54.95" customHeight="1">
      <c r="A30" s="79" t="s">
        <v>115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1" spans="1:11" ht="50.1" customHeight="1">
      <c r="A31" s="32"/>
      <c r="B31" s="23" t="s">
        <v>116</v>
      </c>
      <c r="C31" s="19" t="s">
        <v>0</v>
      </c>
      <c r="D31" s="3" t="s">
        <v>22</v>
      </c>
      <c r="E31" s="3">
        <v>5.28</v>
      </c>
      <c r="F31" s="2">
        <v>5.6</v>
      </c>
      <c r="G31" s="2" t="s">
        <v>11</v>
      </c>
      <c r="H31" s="11">
        <v>72000</v>
      </c>
      <c r="I31" s="16">
        <v>670</v>
      </c>
      <c r="J31" s="14">
        <f>I31-(I31*J2)</f>
        <v>536</v>
      </c>
      <c r="K31" s="4" t="s">
        <v>99</v>
      </c>
    </row>
    <row r="32" spans="1:11" ht="50.1" customHeight="1">
      <c r="A32" s="32"/>
      <c r="B32" s="23" t="s">
        <v>117</v>
      </c>
      <c r="C32" s="19" t="s">
        <v>0</v>
      </c>
      <c r="D32" s="3" t="s">
        <v>23</v>
      </c>
      <c r="E32" s="3">
        <v>7.03</v>
      </c>
      <c r="F32" s="2">
        <v>7.6</v>
      </c>
      <c r="G32" s="2" t="s">
        <v>12</v>
      </c>
      <c r="H32" s="11">
        <v>85500</v>
      </c>
      <c r="I32" s="16">
        <v>824</v>
      </c>
      <c r="J32" s="14">
        <f>I32-(I32*J2)</f>
        <v>659.2</v>
      </c>
      <c r="K32" s="4" t="s">
        <v>99</v>
      </c>
    </row>
    <row r="33" spans="1:11" ht="35.1" hidden="1" customHeight="1">
      <c r="A33" s="32"/>
      <c r="B33" s="23" t="s">
        <v>118</v>
      </c>
      <c r="C33" s="19" t="s">
        <v>0</v>
      </c>
      <c r="D33" s="3" t="s">
        <v>23</v>
      </c>
      <c r="E33" s="3">
        <v>10.55</v>
      </c>
      <c r="F33" s="2">
        <v>11.7</v>
      </c>
      <c r="G33" s="2" t="s">
        <v>12</v>
      </c>
      <c r="H33" s="11">
        <v>116000</v>
      </c>
      <c r="I33" s="16">
        <v>1150</v>
      </c>
      <c r="J33" s="14"/>
      <c r="K33" s="4"/>
    </row>
    <row r="34" spans="1:11" ht="35.1" hidden="1" customHeight="1">
      <c r="A34" s="32"/>
      <c r="B34" s="23" t="s">
        <v>119</v>
      </c>
      <c r="C34" s="19" t="s">
        <v>0</v>
      </c>
      <c r="D34" s="3" t="s">
        <v>24</v>
      </c>
      <c r="E34" s="3">
        <v>14.07</v>
      </c>
      <c r="F34" s="2">
        <v>15.24</v>
      </c>
      <c r="G34" s="2" t="s">
        <v>20</v>
      </c>
      <c r="H34" s="11">
        <v>143000</v>
      </c>
      <c r="I34" s="16">
        <v>1436</v>
      </c>
      <c r="J34" s="14"/>
      <c r="K34" s="4"/>
    </row>
    <row r="35" spans="1:11" ht="35.1" hidden="1" customHeight="1">
      <c r="A35" s="32"/>
      <c r="B35" s="23" t="s">
        <v>120</v>
      </c>
      <c r="C35" s="19" t="s">
        <v>0</v>
      </c>
      <c r="D35" s="3" t="s">
        <v>24</v>
      </c>
      <c r="E35" s="3">
        <v>16.12</v>
      </c>
      <c r="F35" s="2">
        <v>17.600000000000001</v>
      </c>
      <c r="G35" s="2" t="s">
        <v>20</v>
      </c>
      <c r="H35" s="11">
        <v>155000</v>
      </c>
      <c r="I35" s="16">
        <v>1523</v>
      </c>
      <c r="J35" s="14"/>
      <c r="K35" s="4"/>
    </row>
    <row r="36" spans="1:11" ht="60" customHeight="1">
      <c r="A36" s="79" t="s">
        <v>121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</row>
    <row r="37" spans="1:11" ht="35.1" customHeight="1">
      <c r="A37" s="32"/>
      <c r="B37" s="23" t="s">
        <v>116</v>
      </c>
      <c r="C37" s="19" t="s">
        <v>0</v>
      </c>
      <c r="D37" s="3"/>
      <c r="E37" s="3"/>
      <c r="F37" s="2"/>
      <c r="G37" s="2"/>
      <c r="H37" s="11">
        <v>72000</v>
      </c>
      <c r="I37" s="16">
        <v>670</v>
      </c>
      <c r="J37" s="14">
        <f>I37-(I37*J2)</f>
        <v>536</v>
      </c>
      <c r="K37" s="4" t="s">
        <v>99</v>
      </c>
    </row>
    <row r="38" spans="1:11" ht="35.1" customHeight="1">
      <c r="A38" s="32"/>
      <c r="B38" s="23" t="s">
        <v>117</v>
      </c>
      <c r="C38" s="19" t="s">
        <v>0</v>
      </c>
      <c r="D38" s="3"/>
      <c r="E38" s="3"/>
      <c r="F38" s="2"/>
      <c r="G38" s="2"/>
      <c r="H38" s="11">
        <v>85500</v>
      </c>
      <c r="I38" s="16">
        <v>824</v>
      </c>
      <c r="J38" s="14">
        <f>I38-(I38*J2)</f>
        <v>659.2</v>
      </c>
      <c r="K38" s="4"/>
    </row>
    <row r="39" spans="1:11" ht="35.1" customHeight="1">
      <c r="A39" s="32"/>
      <c r="B39" s="23" t="s">
        <v>118</v>
      </c>
      <c r="C39" s="19" t="s">
        <v>0</v>
      </c>
      <c r="D39" s="3" t="s">
        <v>65</v>
      </c>
      <c r="E39" s="3">
        <v>10.55</v>
      </c>
      <c r="F39" s="2">
        <v>12</v>
      </c>
      <c r="G39" s="2" t="s">
        <v>12</v>
      </c>
      <c r="H39" s="10">
        <v>102900</v>
      </c>
      <c r="I39" s="16">
        <v>1081</v>
      </c>
      <c r="J39" s="14">
        <f>I39-(I39*J2)</f>
        <v>864.8</v>
      </c>
      <c r="K39" s="4" t="s">
        <v>99</v>
      </c>
    </row>
    <row r="40" spans="1:11" ht="35.1" customHeight="1">
      <c r="A40" s="32"/>
      <c r="B40" s="23" t="s">
        <v>119</v>
      </c>
      <c r="C40" s="19" t="s">
        <v>0</v>
      </c>
      <c r="D40" s="3" t="s">
        <v>66</v>
      </c>
      <c r="E40" s="3">
        <v>14.2</v>
      </c>
      <c r="F40" s="2">
        <v>15.25</v>
      </c>
      <c r="G40" s="2" t="s">
        <v>20</v>
      </c>
      <c r="H40" s="10">
        <v>135300</v>
      </c>
      <c r="I40" s="16">
        <v>1354</v>
      </c>
      <c r="J40" s="14">
        <f>I40-(I40*J2)</f>
        <v>1083.2</v>
      </c>
      <c r="K40" s="4" t="s">
        <v>99</v>
      </c>
    </row>
    <row r="41" spans="1:11" ht="35.1" customHeight="1">
      <c r="A41" s="32"/>
      <c r="B41" s="23" t="s">
        <v>122</v>
      </c>
      <c r="C41" s="19" t="s">
        <v>0</v>
      </c>
      <c r="D41" s="3" t="s">
        <v>66</v>
      </c>
      <c r="E41" s="3">
        <v>16.2</v>
      </c>
      <c r="F41" s="2">
        <v>17.8</v>
      </c>
      <c r="G41" s="2" t="s">
        <v>20</v>
      </c>
      <c r="H41" s="10">
        <v>141700</v>
      </c>
      <c r="I41" s="16">
        <v>1443</v>
      </c>
      <c r="J41" s="14">
        <f>I41-(I41*J2)</f>
        <v>1154.4000000000001</v>
      </c>
      <c r="K41" s="4"/>
    </row>
    <row r="42" spans="1:11" ht="14.4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24.95" customHeight="1">
      <c r="A43" s="78" t="s">
        <v>123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ht="60" customHeight="1">
      <c r="A44" s="79" t="s">
        <v>124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1" ht="35.1" hidden="1" customHeight="1">
      <c r="A45" s="32"/>
      <c r="B45" s="23"/>
      <c r="C45" s="19"/>
      <c r="D45" s="3"/>
      <c r="E45" s="3"/>
      <c r="F45" s="2"/>
      <c r="G45" s="2"/>
      <c r="H45" s="11"/>
      <c r="I45" s="16"/>
      <c r="J45" s="14"/>
      <c r="K45" s="4"/>
    </row>
    <row r="46" spans="1:11" ht="35.1" hidden="1" customHeight="1">
      <c r="A46" s="32"/>
      <c r="B46" s="23"/>
      <c r="C46" s="19"/>
      <c r="D46" s="3"/>
      <c r="E46" s="3"/>
      <c r="F46" s="2"/>
      <c r="G46" s="2"/>
      <c r="H46" s="11"/>
      <c r="I46" s="16"/>
      <c r="J46" s="14"/>
      <c r="K46" s="4"/>
    </row>
    <row r="47" spans="1:11" ht="45" customHeight="1">
      <c r="A47" s="32"/>
      <c r="B47" s="23" t="s">
        <v>125</v>
      </c>
      <c r="C47" s="19" t="s">
        <v>1</v>
      </c>
      <c r="D47" s="3"/>
      <c r="E47" s="3"/>
      <c r="F47" s="2"/>
      <c r="G47" s="2"/>
      <c r="H47" s="10">
        <v>132700</v>
      </c>
      <c r="I47" s="16">
        <v>1430</v>
      </c>
      <c r="J47" s="14">
        <f>I47-(I47*J2)</f>
        <v>1144</v>
      </c>
      <c r="K47" s="4" t="s">
        <v>99</v>
      </c>
    </row>
    <row r="48" spans="1:11" ht="45" customHeight="1">
      <c r="A48" s="32"/>
      <c r="B48" s="23" t="s">
        <v>126</v>
      </c>
      <c r="C48" s="19" t="s">
        <v>1</v>
      </c>
      <c r="D48" s="3"/>
      <c r="E48" s="3"/>
      <c r="F48" s="2"/>
      <c r="G48" s="2"/>
      <c r="H48" s="10">
        <v>160000</v>
      </c>
      <c r="I48" s="16">
        <v>1762</v>
      </c>
      <c r="J48" s="14">
        <f>I48-(I48*J2)</f>
        <v>1409.6</v>
      </c>
      <c r="K48" s="4" t="s">
        <v>99</v>
      </c>
    </row>
    <row r="49" spans="1:11" ht="45" customHeight="1">
      <c r="A49" s="32"/>
      <c r="B49" s="23" t="s">
        <v>127</v>
      </c>
      <c r="C49" s="19" t="s">
        <v>1</v>
      </c>
      <c r="D49" s="3"/>
      <c r="E49" s="3"/>
      <c r="F49" s="2"/>
      <c r="G49" s="2"/>
      <c r="H49" s="10">
        <v>181900</v>
      </c>
      <c r="I49" s="16">
        <v>1849</v>
      </c>
      <c r="J49" s="14">
        <f>I49-(I49*J2)</f>
        <v>1479.2</v>
      </c>
      <c r="K49" s="4" t="s">
        <v>99</v>
      </c>
    </row>
    <row r="50" spans="1:11" ht="14.4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24.95" customHeight="1">
      <c r="A51" s="78" t="s">
        <v>25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</row>
    <row r="52" spans="1:11" ht="60" customHeight="1">
      <c r="A52" s="79" t="s">
        <v>128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ht="35.1" customHeight="1">
      <c r="A53" s="32"/>
      <c r="B53" s="23" t="s">
        <v>71</v>
      </c>
      <c r="C53" s="19" t="s">
        <v>0</v>
      </c>
      <c r="D53" s="3"/>
      <c r="E53" s="3"/>
      <c r="F53" s="2"/>
      <c r="G53" s="2"/>
      <c r="H53" s="10">
        <v>106000</v>
      </c>
      <c r="I53" s="16">
        <v>1100</v>
      </c>
      <c r="J53" s="14">
        <f>I53-(I53*J2)</f>
        <v>880</v>
      </c>
      <c r="K53" s="4" t="s">
        <v>99</v>
      </c>
    </row>
    <row r="54" spans="1:11" ht="35.1" customHeight="1">
      <c r="A54" s="32"/>
      <c r="B54" s="23" t="s">
        <v>70</v>
      </c>
      <c r="C54" s="19" t="s">
        <v>0</v>
      </c>
      <c r="D54" s="3"/>
      <c r="E54" s="3"/>
      <c r="F54" s="2"/>
      <c r="G54" s="2"/>
      <c r="H54" s="10">
        <v>139300</v>
      </c>
      <c r="I54" s="16">
        <v>1390</v>
      </c>
      <c r="J54" s="14">
        <f>I54-(I54*J2)</f>
        <v>1112</v>
      </c>
      <c r="K54" s="4" t="s">
        <v>99</v>
      </c>
    </row>
    <row r="55" spans="1:11" ht="35.1" customHeight="1">
      <c r="A55" s="32"/>
      <c r="B55" s="23" t="s">
        <v>72</v>
      </c>
      <c r="C55" s="19" t="s">
        <v>0</v>
      </c>
      <c r="D55" s="3"/>
      <c r="E55" s="3"/>
      <c r="F55" s="2"/>
      <c r="G55" s="2"/>
      <c r="H55" s="10">
        <v>145900</v>
      </c>
      <c r="I55" s="16">
        <v>1470</v>
      </c>
      <c r="J55" s="14">
        <f>I55-(I55*J2)</f>
        <v>1176</v>
      </c>
      <c r="K55" s="4"/>
    </row>
    <row r="56" spans="1:11" ht="35.1" customHeight="1">
      <c r="A56" s="32"/>
      <c r="B56" s="23" t="s">
        <v>73</v>
      </c>
      <c r="C56" s="19" t="s">
        <v>0</v>
      </c>
      <c r="D56" s="3"/>
      <c r="E56" s="3"/>
      <c r="F56" s="2"/>
      <c r="G56" s="2"/>
      <c r="H56" s="10">
        <v>451000</v>
      </c>
      <c r="I56" s="16">
        <v>5570</v>
      </c>
      <c r="J56" s="14">
        <f>I56-(I56*J2)</f>
        <v>4456</v>
      </c>
      <c r="K56" s="4" t="s">
        <v>129</v>
      </c>
    </row>
    <row r="57" spans="1:11" ht="54.95" customHeight="1">
      <c r="A57" s="79" t="s">
        <v>130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50.1" customHeight="1">
      <c r="A58" s="32"/>
      <c r="B58" s="23" t="s">
        <v>131</v>
      </c>
      <c r="C58" s="19" t="s">
        <v>0</v>
      </c>
      <c r="D58" s="3" t="s">
        <v>26</v>
      </c>
      <c r="E58" s="3">
        <v>7.2</v>
      </c>
      <c r="F58" s="2">
        <v>8.08</v>
      </c>
      <c r="G58" s="2" t="s">
        <v>12</v>
      </c>
      <c r="H58" s="10">
        <v>85300</v>
      </c>
      <c r="I58" s="16">
        <v>863</v>
      </c>
      <c r="J58" s="14">
        <f>I58-(I58*J2)</f>
        <v>690.4</v>
      </c>
      <c r="K58" s="4" t="s">
        <v>129</v>
      </c>
    </row>
    <row r="59" spans="1:11" ht="50.1" customHeight="1">
      <c r="A59" s="32"/>
      <c r="B59" s="23" t="s">
        <v>132</v>
      </c>
      <c r="C59" s="19" t="s">
        <v>0</v>
      </c>
      <c r="D59" s="3" t="s">
        <v>26</v>
      </c>
      <c r="E59" s="3">
        <v>10.6</v>
      </c>
      <c r="F59" s="2">
        <v>11.7</v>
      </c>
      <c r="G59" s="2" t="s">
        <v>12</v>
      </c>
      <c r="H59" s="10">
        <v>118500</v>
      </c>
      <c r="I59" s="16">
        <v>1200</v>
      </c>
      <c r="J59" s="14">
        <f>I59-(I59*J2)</f>
        <v>960</v>
      </c>
      <c r="K59" s="4" t="s">
        <v>129</v>
      </c>
    </row>
    <row r="60" spans="1:11" ht="14.4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8"/>
    </row>
    <row r="61" spans="1:11" ht="24.95" customHeight="1">
      <c r="A61" s="69" t="s">
        <v>27</v>
      </c>
      <c r="B61" s="70"/>
      <c r="C61" s="70"/>
      <c r="D61" s="70"/>
      <c r="E61" s="70"/>
      <c r="F61" s="70"/>
      <c r="G61" s="70"/>
      <c r="H61" s="70"/>
      <c r="I61" s="70"/>
      <c r="J61" s="70"/>
      <c r="K61" s="71"/>
    </row>
    <row r="62" spans="1:11" ht="54.95" customHeight="1">
      <c r="A62" s="72"/>
      <c r="B62" s="75" t="s">
        <v>133</v>
      </c>
      <c r="C62" s="76"/>
      <c r="D62" s="76"/>
      <c r="E62" s="76"/>
      <c r="F62" s="76"/>
      <c r="G62" s="76"/>
      <c r="H62" s="76"/>
      <c r="I62" s="76"/>
      <c r="J62" s="76"/>
      <c r="K62" s="77"/>
    </row>
    <row r="63" spans="1:11" ht="39.950000000000003" customHeight="1">
      <c r="A63" s="73"/>
      <c r="B63" s="23" t="s">
        <v>134</v>
      </c>
      <c r="C63" s="19" t="s">
        <v>0</v>
      </c>
      <c r="D63" s="3"/>
      <c r="E63" s="2"/>
      <c r="F63" s="2"/>
      <c r="G63" s="12"/>
      <c r="H63" s="11"/>
      <c r="I63" s="16">
        <v>3865</v>
      </c>
      <c r="J63" s="14">
        <f>I63-(I63*J2)</f>
        <v>3092</v>
      </c>
      <c r="K63" s="4" t="s">
        <v>99</v>
      </c>
    </row>
    <row r="64" spans="1:11" ht="54.95" customHeight="1">
      <c r="A64" s="73"/>
      <c r="B64" s="75" t="s">
        <v>135</v>
      </c>
      <c r="C64" s="76"/>
      <c r="D64" s="76"/>
      <c r="E64" s="76"/>
      <c r="F64" s="76"/>
      <c r="G64" s="76"/>
      <c r="H64" s="76"/>
      <c r="I64" s="76"/>
      <c r="J64" s="76"/>
      <c r="K64" s="77"/>
    </row>
    <row r="65" spans="1:11" ht="39.950000000000003" customHeight="1">
      <c r="A65" s="73"/>
      <c r="B65" s="23" t="s">
        <v>60</v>
      </c>
      <c r="C65" s="19" t="s">
        <v>0</v>
      </c>
      <c r="D65" s="3"/>
      <c r="E65" s="2"/>
      <c r="F65" s="2"/>
      <c r="G65" s="12"/>
      <c r="H65" s="11"/>
      <c r="I65" s="16">
        <v>1634</v>
      </c>
      <c r="J65" s="14">
        <f>I65-(I65*J2)</f>
        <v>1307.2</v>
      </c>
      <c r="K65" s="4"/>
    </row>
    <row r="66" spans="1:11" ht="39.950000000000003" customHeight="1">
      <c r="A66" s="74"/>
      <c r="B66" s="23" t="s">
        <v>30</v>
      </c>
      <c r="C66" s="19" t="s">
        <v>0</v>
      </c>
      <c r="D66" s="3"/>
      <c r="E66" s="2"/>
      <c r="F66" s="2"/>
      <c r="G66" s="12"/>
      <c r="H66" s="11"/>
      <c r="I66" s="16">
        <v>1738</v>
      </c>
      <c r="J66" s="14">
        <f>I66-(I66*J2)</f>
        <v>1390.4</v>
      </c>
      <c r="K66" s="4"/>
    </row>
    <row r="67" spans="1:11" s="1" customFormat="1"/>
    <row r="68" spans="1:11" s="1" customFormat="1" ht="18" customHeight="1"/>
    <row r="69" spans="1:11" s="1" customFormat="1" ht="15" customHeight="1"/>
    <row r="70" spans="1:11" s="1" customFormat="1" ht="18" customHeight="1"/>
    <row r="71" spans="1:11" s="1" customFormat="1"/>
    <row r="72" spans="1:11" s="1" customFormat="1" ht="18" customHeight="1"/>
    <row r="73" spans="1:11" s="1" customFormat="1" ht="15" customHeight="1"/>
    <row r="74" spans="1:11" s="1" customFormat="1"/>
    <row r="75" spans="1:11" s="1" customFormat="1"/>
    <row r="76" spans="1:11" s="1" customFormat="1"/>
    <row r="77" spans="1:11" s="1" customFormat="1"/>
    <row r="78" spans="1:11" s="1" customFormat="1"/>
    <row r="79" spans="1:11" s="1" customFormat="1"/>
    <row r="80" spans="1:11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pans="11:11" s="1" customFormat="1"/>
    <row r="306" spans="11:11" s="1" customFormat="1"/>
    <row r="307" spans="11:11" s="1" customFormat="1"/>
    <row r="308" spans="11:11" s="1" customFormat="1"/>
    <row r="309" spans="11:11" s="1" customFormat="1"/>
    <row r="310" spans="11:11" s="1" customFormat="1">
      <c r="K310"/>
    </row>
  </sheetData>
  <mergeCells count="44">
    <mergeCell ref="A5:K5"/>
    <mergeCell ref="A1:K1"/>
    <mergeCell ref="A2:F2"/>
    <mergeCell ref="G2:H2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K3:K4"/>
    <mergeCell ref="A30:K30"/>
    <mergeCell ref="A6:K6"/>
    <mergeCell ref="A7:K7"/>
    <mergeCell ref="A8:A12"/>
    <mergeCell ref="A13:K13"/>
    <mergeCell ref="A14:A19"/>
    <mergeCell ref="A20:K20"/>
    <mergeCell ref="A21:K21"/>
    <mergeCell ref="A22:K22"/>
    <mergeCell ref="A23:A27"/>
    <mergeCell ref="A28:K28"/>
    <mergeCell ref="A29:K29"/>
    <mergeCell ref="A57:K57"/>
    <mergeCell ref="A31:A35"/>
    <mergeCell ref="A36:K36"/>
    <mergeCell ref="A37:A41"/>
    <mergeCell ref="A42:K42"/>
    <mergeCell ref="A43:K43"/>
    <mergeCell ref="A44:K44"/>
    <mergeCell ref="A45:A49"/>
    <mergeCell ref="A50:K50"/>
    <mergeCell ref="A51:K51"/>
    <mergeCell ref="A52:K52"/>
    <mergeCell ref="A53:A56"/>
    <mergeCell ref="A58:A59"/>
    <mergeCell ref="A60:K60"/>
    <mergeCell ref="A61:K61"/>
    <mergeCell ref="A62:A66"/>
    <mergeCell ref="B62:K62"/>
    <mergeCell ref="B64:K64"/>
  </mergeCells>
  <pageMargins left="0.25" right="0.25" top="0.75" bottom="0.75" header="0.3" footer="0.3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2 b 6 d 7 e - b a e f - 4 0 a 3 - 8 0 3 a - a c 4 f d c a 5 8 b 9 d "   x m l n s = " h t t p : / / s c h e m a s . m i c r o s o f t . c o m / D a t a M a s h u p " > A A A A A F I E A A B Q S w M E F A A C A A g A O G 5 W W P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D h u V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4 b l Z Y d F p 2 n E g B A A A w A g A A E w A c A E Z v c m 1 1 b G F z L 1 N l Y 3 R p b 2 4 x L m 0 g o h g A K K A U A A A A A A A A A A A A A A A A A A A A A A A A A A A A j Z D N S g M x F I X 3 A / M O I U V o Y c z Y L i 2 u 6 g M U L L g Q F z P T 2 A 5 0 M i X J i F I K 1 o 2 g o N h V V 4 o b 1 x W s V v v 3 C j d v 5 J 0 Z X W i 7 M B A S 8 u W e e + 5 R P N B h L M h B f p a r t m V b q u 1 J 3 i Q F 2 v D 8 D i c V S v Z I h 2 v b I r h g Z A b m E p b m C h Y w h U 9 k h 9 x n d a / F i + m l F g v N h V Z F 2 t a 6 q 3 Z d V y Y s F K d c 6 V C 0 W B B H b p B I y U U Q c u U m q r k t E 5 + W S k 4 u v + 9 p r 4 K a f 9 v 0 K v 2 j l B 1 / / y t Q G M E 7 z G G C P N 0 L c w M f B E u m s E o N Z 9 5 Z Q 3 p C n c Q y q s W d J B K N 8 y 5 X x a y H 0 + t R u I e p u Y A 3 G F O H a G R E 8 z P d d w i i 5 0 x 1 A 3 i C F d Y s z e A H i S T y u c z h I 6 I J v M K M b a I P 8 G K u k c / X V b N h 2 B a C O p c B B o h 5 s t R u j o c w h p m 5 x f E 2 O B p m T e f m b g 2 t P e Q x l H d + g X 7 J t k L x n 1 y r X 1 B L A Q I t A B Q A A g A I A D h u V l j 0 7 3 L r q A A A A P k A A A A S A A A A A A A A A A A A A A A A A A A A A A B D b 2 5 m a W c v U G F j a 2 F n Z S 5 4 b W x Q S w E C L Q A U A A I A C A A 4 b l Z Y D 8 r p q 6 Q A A A D p A A A A E w A A A A A A A A A A A A A A A A D 0 A A A A W 0 N v b n R l b n R f V H l w Z X N d L n h t b F B L A Q I t A B Q A A g A I A D h u V l h 0 W n a c S A E A A D A C A A A T A A A A A A A A A A A A A A A A A O U B A A B G b 3 J t d W x h c y 9 T Z W N 0 a W 9 u M S 5 t U E s F B g A A A A A D A A M A w g A A A H o D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v c O A A A A A A A A 1 Q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U 3 R h d H V z I i B W Y W x 1 Z T 0 i c 1 d h a X R p b m d G b 3 J F e G N l b F J l Z n J l c 2 g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I v 0 J j Q t 9 C 8 0 L X Q v d C 1 0 L 3 Q v d G L 0 L k g 0 Y L Q u N C / L n v Q k d C 4 0 Y D Q t t C w L D B 9 J n F 1 b 3 Q 7 L C Z x d W 9 0 O 1 N l Y 3 R p b 2 4 x L 1 R h Y m x l I D I v 0 J j Q t 9 C 8 0 L X Q v d C 1 0 L 3 Q v d G L 0 L k g 0 Y L Q u N C / L n v Q p t C 1 0 L 3 Q s C w x f S Z x d W 9 0 O y w m c X V v d D t T Z W N 0 a W 9 u M S 9 U Y W J s Z S A y L 9 C Y 0 L f Q v N C 1 0 L 3 Q t d C 9 0 L 3 R i 9 C 5 I N G C 0 L j Q v y 5 7 0 K H Q v 9 G A 0 L 7 R g S w y f S Z x d W 9 0 O y w m c X V v d D t T Z W N 0 a W 9 u M S 9 U Y W J s Z S A y L 9 C Y 0 L f Q v N C 1 0 L 3 Q t d C 9 0 L 3 R i 9 C 5 I N G C 0 L j Q v y 5 7 0 J / R g N C 1 0 L T Q u y 4 s M 3 0 m c X V v d D s s J n F 1 b 3 Q 7 U 2 V j d G l v b j E v V G F i b G U g M i / Q m N C 3 0 L z Q t d C 9 0 L X Q v d C 9 0 Y v Q u S D R g t C 4 0 L 8 u e 9 C e 0 L H R i t C 1 0 L w s N H 0 m c X V v d D s s J n F 1 b 3 Q 7 U 2 V j d G l v b j E v V G F i b G U g M i / Q m N C 3 0 L z Q t d C 9 0 L X Q v d C 9 0 Y v Q u S D R g t C 4 0 L 8 u e 9 C Y 0 L f Q v C 4 l L D V 9 J n F 1 b 3 Q 7 L C Z x d W 9 0 O 1 N l Y 3 R p b 2 4 x L 1 R h Y m x l I D I v 0 J j Q t 9 C 8 0 L X Q v d C 1 0 L 3 Q v d G L 0 L k g 0 Y L Q u N C / L n v Q k t C w 0 L v R j t G C 0 L A s N n 0 m c X V v d D s s J n F 1 b 3 Q 7 U 2 V j d G l v b j E v V G F i b G U g M i / Q m N C 3 0 L z Q t d C 9 0 L X Q v d C 9 0 Y v Q u S D R g t C 4 0 L 8 u e 9 C S 0 Y D Q t d C 8 0 Y 8 s N 3 0 m c X V v d D s s J n F 1 b 3 Q 7 U 2 V j d G l v b j E v V G F i b G U g M i / Q m N C 3 0 L z Q t d C 9 0 L X Q v d C 9 0 Y v Q u S D R g t C 4 0 L 8 u e y w 4 f S Z x d W 9 0 O y w m c X V v d D t T Z W N 0 a W 9 u M S 9 U Y W J s Z S A y L 9 C Y 0 L f Q v N C 1 0 L 3 Q t d C 9 0 L 3 R i 9 C 5 I N G C 0 L j Q v y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I D I v 0 J j Q t 9 C 8 0 L X Q v d C 1 0 L 3 Q v d G L 0 L k g 0 Y L Q u N C / L n v Q k d C 4 0 Y D Q t t C w L D B 9 J n F 1 b 3 Q 7 L C Z x d W 9 0 O 1 N l Y 3 R p b 2 4 x L 1 R h Y m x l I D I v 0 J j Q t 9 C 8 0 L X Q v d C 1 0 L 3 Q v d G L 0 L k g 0 Y L Q u N C / L n v Q p t C 1 0 L 3 Q s C w x f S Z x d W 9 0 O y w m c X V v d D t T Z W N 0 a W 9 u M S 9 U Y W J s Z S A y L 9 C Y 0 L f Q v N C 1 0 L 3 Q t d C 9 0 L 3 R i 9 C 5 I N G C 0 L j Q v y 5 7 0 K H Q v 9 G A 0 L 7 R g S w y f S Z x d W 9 0 O y w m c X V v d D t T Z W N 0 a W 9 u M S 9 U Y W J s Z S A y L 9 C Y 0 L f Q v N C 1 0 L 3 Q t d C 9 0 L 3 R i 9 C 5 I N G C 0 L j Q v y 5 7 0 J / R g N C 1 0 L T Q u y 4 s M 3 0 m c X V v d D s s J n F 1 b 3 Q 7 U 2 V j d G l v b j E v V G F i b G U g M i / Q m N C 3 0 L z Q t d C 9 0 L X Q v d C 9 0 Y v Q u S D R g t C 4 0 L 8 u e 9 C e 0 L H R i t C 1 0 L w s N H 0 m c X V v d D s s J n F 1 b 3 Q 7 U 2 V j d G l v b j E v V G F i b G U g M i / Q m N C 3 0 L z Q t d C 9 0 L X Q v d C 9 0 Y v Q u S D R g t C 4 0 L 8 u e 9 C Y 0 L f Q v C 4 l L D V 9 J n F 1 b 3 Q 7 L C Z x d W 9 0 O 1 N l Y 3 R p b 2 4 x L 1 R h Y m x l I D I v 0 J j Q t 9 C 8 0 L X Q v d C 1 0 L 3 Q v d G L 0 L k g 0 Y L Q u N C / L n v Q k t C w 0 L v R j t G C 0 L A s N n 0 m c X V v d D s s J n F 1 b 3 Q 7 U 2 V j d G l v b j E v V G F i b G U g M i / Q m N C 3 0 L z Q t d C 9 0 L X Q v d C 9 0 Y v Q u S D R g t C 4 0 L 8 u e 9 C S 0 Y D Q t d C 8 0 Y 8 s N 3 0 m c X V v d D s s J n F 1 b 3 Q 7 U 2 V j d G l v b j E v V G F i b G U g M i / Q m N C 3 0 L z Q t d C 9 0 L X Q v d C 9 0 Y v Q u S D R g t C 4 0 L 8 u e y w 4 f S Z x d W 9 0 O y w m c X V v d D t T Z W N 0 a W 9 u M S 9 U Y W J s Z S A y L 9 C Y 0 L f Q v N C 1 0 L 3 Q t d C 9 0 L 3 R i 9 C 5 I N G C 0 L j Q v y 5 7 Q 2 9 s d W 1 u M T A s O X 0 m c X V v d D t d L C Z x d W 9 0 O 1 J l b G F 0 a W 9 u c 2 h p c E l u Z m 8 m c X V v d D s 6 W 1 1 9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R 0 L j R g N C 2 0 L A m c X V v d D s s J n F 1 b 3 Q 7 0 K b Q t d C 9 0 L A m c X V v d D s s J n F 1 b 3 Q 7 0 K H Q v 9 G A 0 L 7 R g S Z x d W 9 0 O y w m c X V v d D v Q n 9 G A 0 L X Q t N C 7 L i Z x d W 9 0 O y w m c X V v d D v Q n t C x 0 Y r Q t d C 8 J n F 1 b 3 Q 7 L C Z x d W 9 0 O 9 C Y 0 L f Q v C 4 l J n F 1 b 3 Q 7 L C Z x d W 9 0 O 9 C S 0 L D Q u 9 G O 0 Y L Q s C Z x d W 9 0 O y w m c X V v d D v Q k t G A 0 L X Q v N G P J n F 1 b 3 Q 7 L C Z x d W 9 0 O 0 N v b H V t b j E m c X V v d D s s J n F 1 b 3 Q 7 Q 2 9 s d W 1 u M T A m c X V v d D t d I i A v P j x F b n R y e S B U e X B l P S J G a W x s T G F z d F V w Z G F 0 Z W Q i I F Z h b H V l P S J k M j A y N C 0 w M i 0 y M l Q x M D o 0 O D o y O C 4 4 O T Q 1 N z U 0 W i I g L z 4 8 R W 5 0 c n k g V H l w Z T 0 i R m l s b E N v b H V t b l R 5 c G V z I i B W Y W x 1 Z T 0 i c 0 J n W U Z C U V l F Q m d Z R 0 J n P T 0 i I C 8 + P E V u d H J 5 I F R 5 c G U 9 I k Z p b G x F c n J v c k N v d W 5 0 I i B W Y W x 1 Z T 0 i b D A i I C 8 + P E V u d H J 5 I F R 5 c G U 9 I k F k Z G V k V G 9 E Y X R h T W 9 k Z W w i I F Z h b H V l P S J s M C I g L z 4 8 R W 5 0 c n k g V H l w Z T 0 i U X V l c n l J R C I g V m F s d W U 9 I n N l N 2 R j O D l m M C 1 l M z k 1 L T R k M 2 M t Y W U 2 M y 0 5 Z j Y 2 N W Y x M T k z N 2 M i I C 8 + P C 9 T d G F i b G V F b n R y a W V z P j w v S X R l b T 4 8 S X R l b T 4 8 S X R l b U x v Y 2 F 0 a W 9 u P j x J d G V t V H l w Z T 5 G b 3 J t d W x h P C 9 J d G V t V H l w Z T 4 8 S X R l b V B h d G g + U 2 V j d G l v b j E v V G F i b G U l M j A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9 E Y X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O j U r u 6 c I 0 K b Q Q 8 k j F f s + g A A A A A C A A A A A A A Q Z g A A A A E A A C A A A A D H I c j L R H G m Q Q Z w 3 9 Q 8 D l U e S a o t e J X T s + 1 7 f t F D n X 3 T j g A A A A A O g A A A A A I A A C A A A A C N q o D o P 2 n A 3 S e u Q P + e K 8 / O F b J L V 7 N i U + U j J u g 0 i u 5 a x 1 A A A A C k i u q b U W t Y 2 p b v 4 F l u x 2 y 5 M l d X F k q 8 k w 5 h 4 H i w / n G K Z k n y o g o R 6 + b g X B o 6 L i e H c 8 e D o l W B 6 k E s K 6 i g g N 5 a y c 2 O N d 9 I W y q N d Q E M 1 0 K R G x y l e k A A A A C J A p b P u W r L 2 3 q r S q N M 7 K 0 Y g O Q F i G 9 a I K 2 e L t w N H F v / 5 T 1 n / 7 Y k J j f u 6 G 5 Y F n a W / S k F j C k R U j V 1 T 6 g / 6 z e J i G K W < / D a t a M a s h u p > 
</file>

<file path=customXml/itemProps1.xml><?xml version="1.0" encoding="utf-8"?>
<ds:datastoreItem xmlns:ds="http://schemas.openxmlformats.org/officeDocument/2006/customXml" ds:itemID="{079F3261-4F99-429E-823E-12DAACF58D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Бытовые Denko</vt:lpstr>
      <vt:lpstr>Мульты Denko</vt:lpstr>
      <vt:lpstr>Полупром Denko</vt:lpstr>
      <vt:lpstr>'Полупром Denko'!Область_печати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2025-08-25T17:39:21Z</dcterms:modified>
</cp:coreProperties>
</file>